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uwildcat.sharepoint.com/teams/gl_PRV_HlthPrfssnAdvsng/Shared Documents/Handouts/Planning Sheets &amp; Tools/"/>
    </mc:Choice>
  </mc:AlternateContent>
  <xr:revisionPtr revIDLastSave="1050" documentId="8_{144A13DF-1DAA-4792-BF49-4ACB09B7F2CB}" xr6:coauthVersionLast="47" xr6:coauthVersionMax="47" xr10:uidLastSave="{BDF8C0A8-6286-46A2-B2F6-B2AD3DDC9652}"/>
  <bookViews>
    <workbookView xWindow="28680" yWindow="-120" windowWidth="29040" windowHeight="15720" xr2:uid="{4C8BCA5E-889D-44BB-B8AB-4DDF836D2649}"/>
  </bookViews>
  <sheets>
    <sheet name="Pre-Health Planning" sheetId="1" r:id="rId1"/>
    <sheet name="Experiences Journal" sheetId="3" r:id="rId2"/>
    <sheet name="Science GPA Tracking" sheetId="4" r:id="rId3"/>
    <sheet name="Sheet2" sheetId="2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3" l="1"/>
  <c r="L35" i="1"/>
  <c r="I35" i="1"/>
  <c r="F35" i="1"/>
  <c r="C35" i="1"/>
  <c r="I7" i="1"/>
  <c r="I6" i="1"/>
  <c r="N5" i="4"/>
  <c r="F35" i="4"/>
  <c r="E35" i="4"/>
  <c r="F34" i="4"/>
  <c r="E34" i="4"/>
  <c r="F33" i="4"/>
  <c r="E33" i="4"/>
  <c r="F32" i="4"/>
  <c r="E32" i="4"/>
  <c r="F31" i="4"/>
  <c r="E31" i="4"/>
  <c r="F30" i="4"/>
  <c r="E30" i="4"/>
  <c r="F29" i="4"/>
  <c r="E29" i="4"/>
  <c r="F28" i="4"/>
  <c r="E28" i="4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F6" i="4"/>
  <c r="E6" i="4"/>
  <c r="F5" i="4"/>
  <c r="E5" i="4"/>
  <c r="M5" i="4" s="1"/>
  <c r="O5" i="4" l="1"/>
  <c r="F7" i="1"/>
  <c r="F25" i="1"/>
  <c r="F18" i="1"/>
  <c r="F19" i="1"/>
  <c r="I25" i="1"/>
  <c r="I24" i="1"/>
  <c r="I19" i="1"/>
  <c r="D18" i="3"/>
  <c r="D17" i="3"/>
  <c r="D16" i="3"/>
  <c r="D15" i="3"/>
  <c r="D14" i="3"/>
  <c r="D13" i="3"/>
  <c r="D12" i="3"/>
  <c r="D11" i="3"/>
  <c r="D10" i="3"/>
  <c r="D9" i="3"/>
  <c r="D8" i="3"/>
  <c r="D7" i="3"/>
  <c r="D1048576" i="3"/>
  <c r="D6" i="3"/>
  <c r="D5" i="3"/>
  <c r="I18" i="1"/>
  <c r="I13" i="1"/>
  <c r="I12" i="1"/>
  <c r="C5" i="1"/>
  <c r="I5" i="1"/>
  <c r="C7" i="1"/>
  <c r="C13" i="1"/>
  <c r="F13" i="1"/>
  <c r="F24" i="1"/>
  <c r="F12" i="1"/>
  <c r="F6" i="1"/>
  <c r="C25" i="1"/>
  <c r="C24" i="1"/>
  <c r="C19" i="1"/>
  <c r="C18" i="1"/>
  <c r="C12" i="1"/>
  <c r="C6" i="1"/>
  <c r="C29" i="1"/>
  <c r="F29" i="1"/>
  <c r="I29" i="1"/>
  <c r="L29" i="1"/>
  <c r="L23" i="1"/>
  <c r="I23" i="1"/>
  <c r="F23" i="1"/>
  <c r="C23" i="1"/>
  <c r="C17" i="1"/>
  <c r="F17" i="1"/>
  <c r="I17" i="1"/>
  <c r="L17" i="1"/>
  <c r="L11" i="1"/>
  <c r="I11" i="1"/>
  <c r="F11" i="1"/>
  <c r="C11" i="1"/>
  <c r="L5" i="1"/>
  <c r="F5" i="1"/>
</calcChain>
</file>

<file path=xl/sharedStrings.xml><?xml version="1.0" encoding="utf-8"?>
<sst xmlns="http://schemas.openxmlformats.org/spreadsheetml/2006/main" count="218" uniqueCount="165">
  <si>
    <t>Note: This planning document is meant to be used as a guide and should be used in conjunction with other resources as well as your campus/major advisor</t>
  </si>
  <si>
    <t>Pre-Health Coursework Planning</t>
  </si>
  <si>
    <t>Fall</t>
  </si>
  <si>
    <t>Winter</t>
  </si>
  <si>
    <t>Spring</t>
  </si>
  <si>
    <t>Summer</t>
  </si>
  <si>
    <t>Name:</t>
  </si>
  <si>
    <t>Major:</t>
  </si>
  <si>
    <t>Application Planning</t>
  </si>
  <si>
    <t>Graduation Term</t>
  </si>
  <si>
    <t>Application Cycle</t>
  </si>
  <si>
    <t>Letters of Rec. Planning</t>
  </si>
  <si>
    <t>Shadowing</t>
  </si>
  <si>
    <t>Research</t>
  </si>
  <si>
    <t>Clubs/Leadership/Activities</t>
  </si>
  <si>
    <t>Additional Experiences</t>
  </si>
  <si>
    <t>Volunteering Clinical</t>
  </si>
  <si>
    <t>Volunteering Non-Clinical</t>
  </si>
  <si>
    <t>GPA/Sci GPA:</t>
  </si>
  <si>
    <t>1.)</t>
  </si>
  <si>
    <t>2.)</t>
  </si>
  <si>
    <t>3.)</t>
  </si>
  <si>
    <t>4.)</t>
  </si>
  <si>
    <t>Experience Name</t>
  </si>
  <si>
    <t>Date Occurred</t>
  </si>
  <si>
    <t>Contact Person</t>
  </si>
  <si>
    <t>Experiences Journal</t>
  </si>
  <si>
    <t>Approximate Hours</t>
  </si>
  <si>
    <t>Example: volunteering at Northshore</t>
  </si>
  <si>
    <t>June 2023-Aug 2023</t>
  </si>
  <si>
    <t>Jen Smith, volunteer coordinator</t>
  </si>
  <si>
    <t>60 Hours</t>
  </si>
  <si>
    <t>Important to remember you don't know what a person is going through when they enter the hospital / importance of compassion to each person / solidified my desire to be in a patient facing profession / learning how physicians interact with other hospital staff</t>
  </si>
  <si>
    <t>Northwestern Quarter Course Work</t>
  </si>
  <si>
    <t xml:space="preserve">Totals </t>
  </si>
  <si>
    <t>Course Title</t>
  </si>
  <si>
    <t>Grade</t>
  </si>
  <si>
    <t>Units</t>
  </si>
  <si>
    <t>Points</t>
  </si>
  <si>
    <t>Total Units</t>
  </si>
  <si>
    <t>Total points</t>
  </si>
  <si>
    <t>GPA</t>
  </si>
  <si>
    <t>Chem 110</t>
  </si>
  <si>
    <t>Chem 215-1</t>
  </si>
  <si>
    <t>Chem 235-1</t>
  </si>
  <si>
    <t>Chem 215-2</t>
  </si>
  <si>
    <t>Chem 235-2</t>
  </si>
  <si>
    <t>Bio 203</t>
  </si>
  <si>
    <t>Bio 232</t>
  </si>
  <si>
    <t>Bio 233</t>
  </si>
  <si>
    <t>Bio 234</t>
  </si>
  <si>
    <t>Bio 301</t>
  </si>
  <si>
    <t>Physics 136-1</t>
  </si>
  <si>
    <t>Physics 136-2</t>
  </si>
  <si>
    <t>Physics 136-3</t>
  </si>
  <si>
    <t>Other Science</t>
  </si>
  <si>
    <t>HPA Recommends keeping a journal of your experiences where you can maintain record of pertinant details and have space to reflect on your growth / learning within each experience</t>
  </si>
  <si>
    <r>
      <rPr>
        <b/>
        <sz val="11"/>
        <color theme="0"/>
        <rFont val="Aptos Narrow"/>
        <family val="2"/>
        <scheme val="minor"/>
      </rPr>
      <t xml:space="preserve">Link to Pre-Requisite Course Requiments </t>
    </r>
    <r>
      <rPr>
        <b/>
        <u/>
        <sz val="11"/>
        <color theme="0"/>
        <rFont val="Aptos Narrow"/>
        <family val="2"/>
        <scheme val="minor"/>
      </rPr>
      <t>HERE</t>
    </r>
  </si>
  <si>
    <t>FALL</t>
  </si>
  <si>
    <t>CHEM 110</t>
  </si>
  <si>
    <t>CHEM 151 + 161</t>
  </si>
  <si>
    <t>CHEM 171 + 181</t>
  </si>
  <si>
    <t>CHEM 215-1 + 235-1</t>
  </si>
  <si>
    <t>CHEM 215-2 + 235-2</t>
  </si>
  <si>
    <t>CHEM 217-1 + 237-1</t>
  </si>
  <si>
    <t>PHYSICS 130-1 + 136-1</t>
  </si>
  <si>
    <t>PHYSICS 135-1 + 136-1</t>
  </si>
  <si>
    <t>PHYSICS 135-2 + 136-2</t>
  </si>
  <si>
    <t>WINTER</t>
  </si>
  <si>
    <t>CHEM 131 + 141</t>
  </si>
  <si>
    <t>SPRING</t>
  </si>
  <si>
    <t>CHEM 132 + 142</t>
  </si>
  <si>
    <t>CHEM 152 + 162</t>
  </si>
  <si>
    <t>CHEM 172 + 182</t>
  </si>
  <si>
    <t>CHEM 215-3 + 235-3 (opt.)</t>
  </si>
  <si>
    <t>CHEM 217-2 + 237-2</t>
  </si>
  <si>
    <t>BIO 203 + 233</t>
  </si>
  <si>
    <t>PHYSICS 130-2 + 136-2</t>
  </si>
  <si>
    <t>PHYSICS 135-3 + 136-3</t>
  </si>
  <si>
    <t>CHEM 217-3 + 237-3</t>
  </si>
  <si>
    <t>PHYSICS 130-3 + 136-3</t>
  </si>
  <si>
    <t>BIO 201</t>
  </si>
  <si>
    <t>BIO 234 (Lab .34)</t>
  </si>
  <si>
    <t>BIO 301</t>
  </si>
  <si>
    <t>Standardized Test Timing</t>
  </si>
  <si>
    <t>Course Work Audit/Additional Requirements/Notes:</t>
  </si>
  <si>
    <t>Shadowing &amp; Mentoring</t>
  </si>
  <si>
    <r>
      <t xml:space="preserve">Pre-Health Co-Curricular Planning </t>
    </r>
    <r>
      <rPr>
        <sz val="12"/>
        <color rgb="FF4E2A84"/>
        <rFont val="Aptos Narrow"/>
        <family val="2"/>
        <scheme val="minor"/>
      </rPr>
      <t>(Links To Resources Embeded)</t>
    </r>
  </si>
  <si>
    <t>Pre-Health Path:</t>
  </si>
  <si>
    <t>Use this space to make any additional notes on your pre-health coursework trajectory that may be helpful</t>
  </si>
  <si>
    <t>Summer Experiences</t>
  </si>
  <si>
    <t>Gap / Bridge Year (s)</t>
  </si>
  <si>
    <t>BIO 202 + 232</t>
  </si>
  <si>
    <t>HPA Recommends to review schools requirements on letter preferences. Aim for at 2 Science Professors.</t>
  </si>
  <si>
    <t>Math</t>
  </si>
  <si>
    <t>Bio 201</t>
  </si>
  <si>
    <t>Semester - NU Quarter Science GPA Calculator</t>
  </si>
  <si>
    <t>*Please note these document is meant to be used as a guide and provide insights on projections, actual GPA value may vary slightly</t>
  </si>
  <si>
    <t>Semester Units</t>
  </si>
  <si>
    <t>Semester Points</t>
  </si>
  <si>
    <t>NU Conversion Units</t>
  </si>
  <si>
    <t>NU Conversion Points</t>
  </si>
  <si>
    <t>Chem 131/151/171</t>
  </si>
  <si>
    <t>Chem 132/152/172</t>
  </si>
  <si>
    <t>Chem 141/161/181</t>
  </si>
  <si>
    <t>Chem 142/162/182</t>
  </si>
  <si>
    <t>Bio 202</t>
  </si>
  <si>
    <t>Physics 130-1</t>
  </si>
  <si>
    <t>Physics 130-2</t>
  </si>
  <si>
    <t>Physics 130-3</t>
  </si>
  <si>
    <t>Stats</t>
  </si>
  <si>
    <t>English Year</t>
  </si>
  <si>
    <t>Full Year Physics with Lab</t>
  </si>
  <si>
    <t>Full Year Gen. Chem with Lab</t>
  </si>
  <si>
    <t>Full Year Organic Chem with Lab</t>
  </si>
  <si>
    <t>Done?</t>
  </si>
  <si>
    <t>Pre-Requisite Check</t>
  </si>
  <si>
    <t>Full Year Biology with Lab</t>
  </si>
  <si>
    <t>Psych</t>
  </si>
  <si>
    <t>Sociology</t>
  </si>
  <si>
    <t>Stats Course</t>
  </si>
  <si>
    <t>2nd quarter Calc</t>
  </si>
  <si>
    <t>1st quarter Calc</t>
  </si>
  <si>
    <r>
      <rPr>
        <sz val="11"/>
        <rFont val="Aptos Narrow"/>
        <family val="2"/>
        <scheme val="minor"/>
      </rPr>
      <t xml:space="preserve">Directions: To pull your unofficial transcript, </t>
    </r>
    <r>
      <rPr>
        <u/>
        <sz val="11"/>
        <color theme="10"/>
        <rFont val="Aptos Narrow"/>
        <family val="2"/>
        <scheme val="minor"/>
      </rPr>
      <t xml:space="preserve">click this link </t>
    </r>
    <r>
      <rPr>
        <sz val="11"/>
        <rFont val="Aptos Narrow"/>
        <family val="2"/>
        <scheme val="minor"/>
      </rPr>
      <t>for step by step instructions</t>
    </r>
  </si>
  <si>
    <t>Projections Chart:</t>
  </si>
  <si>
    <t>Points for 1 unit</t>
  </si>
  <si>
    <t>Points for .34 Units</t>
  </si>
  <si>
    <t>A</t>
  </si>
  <si>
    <t>A-</t>
  </si>
  <si>
    <t>B+</t>
  </si>
  <si>
    <t>B</t>
  </si>
  <si>
    <t>B-</t>
  </si>
  <si>
    <t>C+</t>
  </si>
  <si>
    <t xml:space="preserve">C </t>
  </si>
  <si>
    <t>C-</t>
  </si>
  <si>
    <t>D</t>
  </si>
  <si>
    <t>F</t>
  </si>
  <si>
    <t>Biochem</t>
  </si>
  <si>
    <t>Volunteering / Work Clinical</t>
  </si>
  <si>
    <t>Semester Course Work (If Applicable Transfer Student Use)</t>
  </si>
  <si>
    <t>Artistic Endeavors</t>
  </si>
  <si>
    <t>Community Service/Volunteer – Medical/Clinical</t>
  </si>
  <si>
    <t>Community Service/Volunteer – Not Medical/Clinical</t>
  </si>
  <si>
    <t>Conferences Attended</t>
  </si>
  <si>
    <t>Extracurricular Activities</t>
  </si>
  <si>
    <t>Hobbies</t>
  </si>
  <si>
    <t>Honors/Awards/Recognitions</t>
  </si>
  <si>
    <t>Intercollegiate Athletics</t>
  </si>
  <si>
    <t>Leadership – Not Listed Elsewhere</t>
  </si>
  <si>
    <t>Military Service</t>
  </si>
  <si>
    <t>Other</t>
  </si>
  <si>
    <t>Paid Employment – Medical/Clinical</t>
  </si>
  <si>
    <t>Paid Employment – Not Medical/Clinical</t>
  </si>
  <si>
    <t>Physician Shadowing/Clinical Observation</t>
  </si>
  <si>
    <t>Presentations/Posters</t>
  </si>
  <si>
    <t>Publications</t>
  </si>
  <si>
    <t>Research/Lab</t>
  </si>
  <si>
    <t>Social Justice/Advocacy</t>
  </si>
  <si>
    <t>Teaching/Tutoring/Teaching Assistant</t>
  </si>
  <si>
    <t>General Experience Type</t>
  </si>
  <si>
    <t>Notes:</t>
  </si>
  <si>
    <r>
      <t xml:space="preserve">Begin Once Solid Academic  Foundation Established - Often After 2nd Quarter - </t>
    </r>
    <r>
      <rPr>
        <b/>
        <u/>
        <sz val="12"/>
        <color rgb="FFC00000"/>
        <rFont val="Aptos Narrow"/>
        <family val="2"/>
        <scheme val="minor"/>
      </rPr>
      <t>Typically Lifecycle LINK HERE</t>
    </r>
  </si>
  <si>
    <t>Other Science: Neuro</t>
  </si>
  <si>
    <t xml:space="preserve">Reflection of Experience Ask your self these questions about each experience - What did I learn? What was impactful about this? How has this helped me to become more qualified for my health profession?  How has this experience informed my decision to go to X pre-health professional school?  How has this experience confirmed my value of being a physician/PA/PT etc.? </t>
  </si>
  <si>
    <t>General Pre-Reqs Across Professions - Specific Pre-Reqs are Professional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</si>
</sst>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8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9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sz val="16"/>
      <color rgb="FF4E2A84"/>
      <name val="Aptos Narrow"/>
      <family val="2"/>
      <scheme val="minor"/>
    </font>
    <font>
      <sz val="11"/>
      <color theme="1"/>
      <name val="Wingdings 3"/>
      <family val="1"/>
      <charset val="2"/>
    </font>
    <font>
      <u/>
      <sz val="11"/>
      <color theme="10"/>
      <name val="Aptos Narrow"/>
      <family val="2"/>
      <scheme val="minor"/>
    </font>
    <font>
      <b/>
      <sz val="10"/>
      <color rgb="FF262630"/>
      <name val="Arial"/>
      <family val="2"/>
    </font>
    <font>
      <sz val="11"/>
      <name val="Aptos Narrow"/>
      <family val="2"/>
      <scheme val="minor"/>
    </font>
    <font>
      <sz val="8"/>
      <color theme="2" tint="-0.499984740745262"/>
      <name val="Wingdings 3"/>
      <family val="1"/>
      <charset val="2"/>
    </font>
    <font>
      <sz val="12"/>
      <color rgb="FF4E2A84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u/>
      <sz val="11"/>
      <color theme="10"/>
      <name val="Aptos Narrow"/>
      <family val="2"/>
      <scheme val="minor"/>
    </font>
    <font>
      <sz val="10"/>
      <name val="Aptos Narrow"/>
      <family val="2"/>
      <scheme val="minor"/>
    </font>
    <font>
      <b/>
      <u/>
      <sz val="12"/>
      <color rgb="FFC00000"/>
      <name val="Aptos Narrow"/>
      <family val="2"/>
      <scheme val="minor"/>
    </font>
    <font>
      <b/>
      <sz val="12"/>
      <color rgb="FFC00000"/>
      <name val="Aptos Narrow"/>
      <family val="2"/>
      <scheme val="minor"/>
    </font>
    <font>
      <b/>
      <sz val="11"/>
      <color rgb="FFC00000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E2A8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DF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8D9F3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90">
        <stop position="0">
          <color theme="0"/>
        </stop>
        <stop position="1">
          <color rgb="FFEBF3FB"/>
        </stop>
      </gradientFill>
    </fill>
    <fill>
      <patternFill patternType="solid">
        <fgColor theme="8" tint="0.79998168889431442"/>
        <bgColor indexed="64"/>
      </patternFill>
    </fill>
    <fill>
      <patternFill patternType="gray0625">
        <fgColor theme="2" tint="-0.24994659260841701"/>
        <bgColor theme="0"/>
      </patternFill>
    </fill>
    <fill>
      <patternFill patternType="gray0625">
        <fgColor theme="0" tint="-0.34998626667073579"/>
        <bgColor indexed="65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indexed="64"/>
      </right>
      <top style="thin">
        <color indexed="64"/>
      </top>
      <bottom style="thin">
        <color theme="2" tint="-0.2499465926084170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theme="2" tint="-0.24994659260841701"/>
      </left>
      <right/>
      <top style="thin">
        <color indexed="64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9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8" fillId="0" borderId="0" xfId="0" applyFont="1"/>
    <xf numFmtId="0" fontId="2" fillId="0" borderId="0" xfId="0" applyFont="1" applyAlignment="1">
      <alignment wrapText="1"/>
    </xf>
    <xf numFmtId="0" fontId="11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3" borderId="9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15" fillId="0" borderId="0" xfId="0" applyFont="1"/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7" fillId="6" borderId="12" xfId="0" applyFont="1" applyFill="1" applyBorder="1" applyAlignment="1">
      <alignment horizontal="center" vertical="center" wrapText="1"/>
    </xf>
    <xf numFmtId="0" fontId="0" fillId="0" borderId="12" xfId="0" applyBorder="1"/>
    <xf numFmtId="0" fontId="17" fillId="6" borderId="0" xfId="0" applyFont="1" applyFill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17" fillId="7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2" fillId="0" borderId="12" xfId="0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3" fillId="2" borderId="10" xfId="0" applyFont="1" applyFill="1" applyBorder="1"/>
    <xf numFmtId="0" fontId="10" fillId="2" borderId="10" xfId="1" applyFont="1" applyFill="1" applyBorder="1" applyAlignment="1">
      <alignment horizontal="right" vertical="center"/>
    </xf>
    <xf numFmtId="0" fontId="10" fillId="2" borderId="11" xfId="1" applyFont="1" applyFill="1" applyBorder="1" applyAlignment="1">
      <alignment horizontal="right" vertical="center"/>
    </xf>
    <xf numFmtId="0" fontId="2" fillId="5" borderId="14" xfId="0" applyFont="1" applyFill="1" applyBorder="1" applyAlignment="1">
      <alignment horizontal="left"/>
    </xf>
    <xf numFmtId="0" fontId="0" fillId="5" borderId="15" xfId="0" applyFill="1" applyBorder="1" applyAlignment="1">
      <alignment horizontal="left" vertical="center"/>
    </xf>
    <xf numFmtId="0" fontId="2" fillId="5" borderId="15" xfId="0" applyFont="1" applyFill="1" applyBorder="1"/>
    <xf numFmtId="0" fontId="2" fillId="5" borderId="16" xfId="0" applyFont="1" applyFill="1" applyBorder="1" applyAlignment="1">
      <alignment horizontal="left"/>
    </xf>
    <xf numFmtId="0" fontId="19" fillId="8" borderId="19" xfId="1" applyFont="1" applyFill="1" applyBorder="1" applyAlignment="1">
      <alignment horizontal="center" vertical="top"/>
    </xf>
    <xf numFmtId="0" fontId="19" fillId="8" borderId="11" xfId="1" applyFont="1" applyFill="1" applyBorder="1" applyAlignment="1">
      <alignment horizontal="center" vertical="top"/>
    </xf>
    <xf numFmtId="0" fontId="19" fillId="8" borderId="21" xfId="1" applyFont="1" applyFill="1" applyBorder="1" applyAlignment="1">
      <alignment horizontal="center" vertical="top"/>
    </xf>
    <xf numFmtId="0" fontId="21" fillId="0" borderId="12" xfId="1" applyFont="1" applyBorder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8" fillId="0" borderId="13" xfId="0" applyFont="1" applyBorder="1" applyAlignment="1">
      <alignment horizontal="left" vertical="center"/>
    </xf>
    <xf numFmtId="0" fontId="19" fillId="8" borderId="20" xfId="1" applyFont="1" applyFill="1" applyBorder="1" applyAlignment="1">
      <alignment horizontal="center"/>
    </xf>
    <xf numFmtId="0" fontId="7" fillId="2" borderId="9" xfId="0" applyFont="1" applyFill="1" applyBorder="1" applyAlignment="1">
      <alignment vertical="center"/>
    </xf>
    <xf numFmtId="0" fontId="19" fillId="8" borderId="27" xfId="1" applyFont="1" applyFill="1" applyBorder="1" applyAlignment="1">
      <alignment horizontal="center" vertical="top"/>
    </xf>
    <xf numFmtId="0" fontId="19" fillId="8" borderId="0" xfId="1" applyFont="1" applyFill="1" applyBorder="1" applyAlignment="1">
      <alignment horizontal="center" vertical="center"/>
    </xf>
    <xf numFmtId="0" fontId="19" fillId="8" borderId="28" xfId="1" applyFont="1" applyFill="1" applyBorder="1" applyAlignment="1">
      <alignment horizontal="center" vertical="top"/>
    </xf>
    <xf numFmtId="0" fontId="4" fillId="3" borderId="0" xfId="0" applyFont="1" applyFill="1" applyAlignment="1">
      <alignment horizontal="left" vertical="center"/>
    </xf>
    <xf numFmtId="0" fontId="19" fillId="8" borderId="20" xfId="1" applyFont="1" applyFill="1" applyBorder="1" applyAlignment="1">
      <alignment horizontal="center" vertical="top"/>
    </xf>
    <xf numFmtId="0" fontId="0" fillId="0" borderId="6" xfId="0" applyBorder="1" applyAlignment="1">
      <alignment horizontal="center"/>
    </xf>
    <xf numFmtId="0" fontId="17" fillId="9" borderId="12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10" borderId="29" xfId="0" applyFill="1" applyBorder="1"/>
    <xf numFmtId="0" fontId="0" fillId="10" borderId="29" xfId="0" applyFill="1" applyBorder="1" applyAlignment="1">
      <alignment horizontal="center" vertical="center"/>
    </xf>
    <xf numFmtId="0" fontId="0" fillId="10" borderId="29" xfId="0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11" borderId="0" xfId="0" applyFill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0" borderId="29" xfId="0" applyBorder="1"/>
    <xf numFmtId="0" fontId="0" fillId="11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2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1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3" xfId="0" applyBorder="1"/>
    <xf numFmtId="0" fontId="2" fillId="0" borderId="30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right" vertical="top" wrapText="1"/>
    </xf>
    <xf numFmtId="0" fontId="2" fillId="0" borderId="31" xfId="0" applyFont="1" applyBorder="1"/>
    <xf numFmtId="0" fontId="0" fillId="0" borderId="4" xfId="0" applyBorder="1" applyAlignment="1">
      <alignment horizontal="right" vertical="top" wrapText="1"/>
    </xf>
    <xf numFmtId="0" fontId="0" fillId="0" borderId="13" xfId="0" applyBorder="1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32" xfId="0" applyBorder="1" applyAlignment="1">
      <alignment horizontal="left"/>
    </xf>
    <xf numFmtId="0" fontId="0" fillId="0" borderId="7" xfId="0" applyBorder="1" applyAlignment="1">
      <alignment horizontal="right"/>
    </xf>
    <xf numFmtId="0" fontId="2" fillId="3" borderId="0" xfId="0" applyFont="1" applyFill="1" applyAlignment="1">
      <alignment horizontal="left" vertical="center" wrapText="1"/>
    </xf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4" borderId="2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15" xfId="0" applyFont="1" applyFill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5" fillId="4" borderId="24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14" fillId="4" borderId="0" xfId="0" applyFont="1" applyFill="1" applyAlignment="1">
      <alignment horizontal="left" vertical="center"/>
    </xf>
    <xf numFmtId="0" fontId="14" fillId="4" borderId="13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4" borderId="25" xfId="0" applyFont="1" applyFill="1" applyBorder="1" applyAlignment="1">
      <alignment horizontal="left" vertical="center"/>
    </xf>
    <xf numFmtId="0" fontId="5" fillId="4" borderId="26" xfId="0" applyFont="1" applyFill="1" applyBorder="1" applyAlignment="1">
      <alignment horizontal="left" vertical="center"/>
    </xf>
    <xf numFmtId="0" fontId="0" fillId="0" borderId="12" xfId="0" applyBorder="1" applyAlignment="1">
      <alignment horizontal="left"/>
    </xf>
    <xf numFmtId="0" fontId="2" fillId="3" borderId="4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6" fillId="4" borderId="9" xfId="1" applyFont="1" applyFill="1" applyBorder="1" applyAlignment="1">
      <alignment horizontal="left" vertical="center"/>
    </xf>
    <xf numFmtId="0" fontId="26" fillId="4" borderId="10" xfId="1" applyFont="1" applyFill="1" applyBorder="1" applyAlignment="1">
      <alignment horizontal="left" vertical="center"/>
    </xf>
    <xf numFmtId="0" fontId="26" fillId="4" borderId="11" xfId="1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8" fillId="0" borderId="0" xfId="1" applyFont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6" fillId="0" borderId="0" xfId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21" fillId="0" borderId="4" xfId="1" applyFont="1" applyBorder="1" applyAlignment="1">
      <alignment horizontal="right" vertical="center"/>
    </xf>
    <xf numFmtId="0" fontId="21" fillId="0" borderId="6" xfId="1" applyFont="1" applyBorder="1" applyAlignment="1">
      <alignment horizontal="right" vertical="center"/>
    </xf>
    <xf numFmtId="0" fontId="21" fillId="0" borderId="12" xfId="1" applyFont="1" applyBorder="1" applyAlignment="1">
      <alignment horizontal="right" vertical="center"/>
    </xf>
    <xf numFmtId="0" fontId="21" fillId="0" borderId="1" xfId="1" applyFont="1" applyBorder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2" xfId="0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0" xfId="0" applyAlignment="1">
      <alignment horizontal="center"/>
    </xf>
    <xf numFmtId="0" fontId="0" fillId="5" borderId="15" xfId="0" applyFill="1" applyBorder="1" applyAlignment="1">
      <alignment horizontal="left" vertical="center"/>
    </xf>
    <xf numFmtId="0" fontId="0" fillId="5" borderId="0" xfId="0" applyFill="1" applyAlignment="1">
      <alignment horizontal="left" vertical="center"/>
    </xf>
    <xf numFmtId="0" fontId="0" fillId="5" borderId="15" xfId="0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0" fillId="0" borderId="0" xfId="0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2" xfId="0" applyBorder="1" applyAlignment="1">
      <alignment horizontal="left" vertical="top" wrapText="1"/>
    </xf>
    <xf numFmtId="0" fontId="23" fillId="0" borderId="12" xfId="1" applyFont="1" applyBorder="1" applyAlignment="1">
      <alignment horizontal="left" vertical="top" wrapText="1"/>
    </xf>
    <xf numFmtId="0" fontId="23" fillId="0" borderId="0" xfId="1" applyFont="1" applyBorder="1" applyAlignment="1">
      <alignment horizontal="left" vertical="top" wrapText="1"/>
    </xf>
    <xf numFmtId="0" fontId="23" fillId="0" borderId="13" xfId="1" applyFont="1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4" fillId="4" borderId="9" xfId="0" applyFont="1" applyFill="1" applyBorder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4" fillId="4" borderId="11" xfId="0" applyFont="1" applyFill="1" applyBorder="1" applyAlignment="1">
      <alignment horizontal="left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7" fillId="0" borderId="1" xfId="0" applyFont="1" applyBorder="1" applyAlignment="1">
      <alignment horizontal="left" vertical="center"/>
    </xf>
    <xf numFmtId="0" fontId="27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/>
    </xf>
    <xf numFmtId="0" fontId="7" fillId="2" borderId="0" xfId="0" applyFont="1" applyFill="1" applyAlignment="1">
      <alignment horizontal="left"/>
    </xf>
    <xf numFmtId="0" fontId="5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16" fillId="0" borderId="0" xfId="1" applyAlignment="1">
      <alignment horizontal="left" vertical="top" wrapText="1"/>
    </xf>
    <xf numFmtId="0" fontId="22" fillId="0" borderId="1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9" borderId="6" xfId="0" applyFont="1" applyFill="1" applyBorder="1" applyAlignment="1">
      <alignment horizontal="center"/>
    </xf>
    <xf numFmtId="0" fontId="2" fillId="9" borderId="7" xfId="0" applyFont="1" applyFill="1" applyBorder="1" applyAlignment="1">
      <alignment horizontal="center"/>
    </xf>
    <xf numFmtId="0" fontId="2" fillId="9" borderId="8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6" fillId="0" borderId="1" xfId="1" applyBorder="1" applyAlignment="1">
      <alignment horizontal="left" vertical="top" wrapText="1"/>
    </xf>
    <xf numFmtId="0" fontId="16" fillId="0" borderId="2" xfId="1" applyBorder="1" applyAlignment="1">
      <alignment horizontal="left" vertical="top" wrapText="1"/>
    </xf>
    <xf numFmtId="0" fontId="16" fillId="0" borderId="3" xfId="1" applyBorder="1" applyAlignment="1">
      <alignment horizontal="left" vertical="top" wrapText="1"/>
    </xf>
    <xf numFmtId="0" fontId="16" fillId="0" borderId="4" xfId="1" applyBorder="1" applyAlignment="1">
      <alignment horizontal="left" vertical="top" wrapText="1"/>
    </xf>
    <xf numFmtId="0" fontId="16" fillId="0" borderId="0" xfId="1" applyBorder="1" applyAlignment="1">
      <alignment horizontal="left" vertical="top" wrapText="1"/>
    </xf>
    <xf numFmtId="0" fontId="16" fillId="0" borderId="5" xfId="1" applyBorder="1" applyAlignment="1">
      <alignment horizontal="left" vertical="top" wrapText="1"/>
    </xf>
    <xf numFmtId="0" fontId="16" fillId="0" borderId="6" xfId="1" applyBorder="1" applyAlignment="1">
      <alignment horizontal="left" vertical="top" wrapText="1"/>
    </xf>
    <xf numFmtId="0" fontId="16" fillId="0" borderId="7" xfId="1" applyBorder="1" applyAlignment="1">
      <alignment horizontal="left" vertical="top" wrapText="1"/>
    </xf>
    <xf numFmtId="0" fontId="16" fillId="0" borderId="8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BF3FB"/>
      <color rgb="FF4E2A84"/>
      <color rgb="FFE8D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34925</xdr:colOff>
      <xdr:row>0</xdr:row>
      <xdr:rowOff>55880</xdr:rowOff>
    </xdr:from>
    <xdr:to>
      <xdr:col>10</xdr:col>
      <xdr:colOff>705485</xdr:colOff>
      <xdr:row>1</xdr:row>
      <xdr:rowOff>21571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39CB098-2849-243E-B3EE-86725CAA6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" y="55880"/>
          <a:ext cx="7772400" cy="474326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orthwestern.edu/health-professions-advising/gain-experience/summer/" TargetMode="External"/><Relationship Id="rId3" Type="http://schemas.openxmlformats.org/officeDocument/2006/relationships/hyperlink" Target="https://www.northwestern.edu/health-professions-advising/gain-experience/research/" TargetMode="External"/><Relationship Id="rId7" Type="http://schemas.openxmlformats.org/officeDocument/2006/relationships/hyperlink" Target="https://www.northwestern.edu/health-professions-advising/pre-health-paths/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www.northwestern.edu/health-professions-advising/gain-experience/shadowing-mentoring/" TargetMode="External"/><Relationship Id="rId1" Type="http://schemas.openxmlformats.org/officeDocument/2006/relationships/hyperlink" Target="https://www.northwestern.edu/health-professions-advising/pre-health-paths/" TargetMode="External"/><Relationship Id="rId6" Type="http://schemas.openxmlformats.org/officeDocument/2006/relationships/hyperlink" Target="https://www.northwestern.edu/health-professions-advising/gain-experience/service-volunteering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northwestern.edu/health-professions-advising/gain-experience/service-volunteering/" TargetMode="External"/><Relationship Id="rId10" Type="http://schemas.openxmlformats.org/officeDocument/2006/relationships/hyperlink" Target="https://www.northwestern.edu/health-professions-advising/hpa-programs/" TargetMode="External"/><Relationship Id="rId4" Type="http://schemas.openxmlformats.org/officeDocument/2006/relationships/hyperlink" Target="https://www.northwestern.edu/health-professions-advising/gain-experience/leadership-extracurriculrs-studentgroups/" TargetMode="External"/><Relationship Id="rId9" Type="http://schemas.openxmlformats.org/officeDocument/2006/relationships/hyperlink" Target="https://www.northwestern.edu/health-professions-advising/gain-experience/gap-bridge-yea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8C0C7-CCB5-40AB-BBC2-E3DE6F837458}">
  <dimension ref="A1:Z45"/>
  <sheetViews>
    <sheetView tabSelected="1" topLeftCell="A13" zoomScale="120" zoomScaleNormal="120" workbookViewId="0">
      <selection activeCell="G21" sqref="G21:I21"/>
    </sheetView>
  </sheetViews>
  <sheetFormatPr defaultRowHeight="14.5" x14ac:dyDescent="0.35"/>
  <cols>
    <col min="1" max="1" width="6.90625" customWidth="1"/>
    <col min="2" max="2" width="21.1796875" customWidth="1"/>
    <col min="3" max="3" width="2.453125" customWidth="1"/>
    <col min="4" max="4" width="7.08984375" customWidth="1"/>
    <col min="5" max="5" width="21.90625" customWidth="1"/>
    <col min="6" max="6" width="2.54296875" customWidth="1"/>
    <col min="7" max="7" width="7.08984375" customWidth="1"/>
    <col min="8" max="8" width="22.453125" customWidth="1"/>
    <col min="9" max="9" width="2.81640625" customWidth="1"/>
    <col min="10" max="10" width="9" customWidth="1"/>
    <col min="11" max="11" width="21.453125" customWidth="1"/>
    <col min="12" max="12" width="3.08984375" customWidth="1"/>
    <col min="13" max="13" width="2.453125" customWidth="1"/>
    <col min="14" max="14" width="28.1796875" customWidth="1"/>
    <col min="15" max="15" width="15.453125" customWidth="1"/>
    <col min="16" max="16" width="10.90625" customWidth="1"/>
    <col min="17" max="17" width="11.6328125" customWidth="1"/>
    <col min="18" max="18" width="12.08984375" customWidth="1"/>
    <col min="19" max="19" width="17.453125" customWidth="1"/>
    <col min="20" max="20" width="13.453125" customWidth="1"/>
    <col min="21" max="22" width="13.1796875" customWidth="1"/>
    <col min="23" max="23" width="10.36328125" customWidth="1"/>
    <col min="24" max="24" width="11.90625" customWidth="1"/>
    <col min="25" max="25" width="12.1796875" customWidth="1"/>
    <col min="26" max="26" width="11.08984375" customWidth="1"/>
  </cols>
  <sheetData>
    <row r="1" spans="1:26" ht="39.65" customHeight="1" x14ac:dyDescent="0.35">
      <c r="A1" s="110"/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</row>
    <row r="2" spans="1:26" x14ac:dyDescent="0.35">
      <c r="A2" s="112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6" ht="20.399999999999999" customHeight="1" x14ac:dyDescent="0.35">
      <c r="A3" s="42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9" t="s">
        <v>57</v>
      </c>
      <c r="L3" s="30"/>
      <c r="M3" s="137"/>
      <c r="N3" s="156" t="s">
        <v>87</v>
      </c>
      <c r="O3" s="157"/>
      <c r="P3" s="157"/>
      <c r="Q3" s="157"/>
      <c r="R3" s="157"/>
      <c r="S3" s="157"/>
      <c r="T3" s="158"/>
      <c r="U3" s="7"/>
      <c r="V3" s="7"/>
      <c r="W3" s="7"/>
      <c r="X3" s="7"/>
      <c r="Y3" s="7"/>
      <c r="Z3" s="7"/>
    </row>
    <row r="4" spans="1:26" ht="16" x14ac:dyDescent="0.35">
      <c r="A4" s="31" t="s">
        <v>6</v>
      </c>
      <c r="B4" s="139"/>
      <c r="C4" s="140"/>
      <c r="D4" s="139"/>
      <c r="E4" s="139"/>
      <c r="F4" s="32"/>
      <c r="G4" s="33" t="s">
        <v>7</v>
      </c>
      <c r="H4" s="141"/>
      <c r="I4" s="141"/>
      <c r="J4" s="141"/>
      <c r="K4" s="141"/>
      <c r="L4" s="34"/>
      <c r="M4" s="137"/>
      <c r="N4" s="114" t="s">
        <v>161</v>
      </c>
      <c r="O4" s="115"/>
      <c r="P4" s="115"/>
      <c r="Q4" s="115"/>
      <c r="R4" s="115"/>
      <c r="S4" s="115"/>
      <c r="T4" s="116"/>
      <c r="U4" s="2"/>
      <c r="V4" s="98"/>
      <c r="W4" s="98"/>
      <c r="X4" s="98"/>
      <c r="Y4" s="98"/>
      <c r="Z4" s="98"/>
    </row>
    <row r="5" spans="1:26" ht="13.75" customHeight="1" thickBot="1" x14ac:dyDescent="0.4">
      <c r="A5" s="9" t="s">
        <v>2</v>
      </c>
      <c r="B5" s="10">
        <v>2026</v>
      </c>
      <c r="C5" s="43" t="str">
        <f>HYPERLINK("#"&amp;ADDRESS(ROW(),COLUMN()-1),CHAR(128))</f>
        <v>€</v>
      </c>
      <c r="D5" s="10" t="s">
        <v>3</v>
      </c>
      <c r="E5" s="10">
        <v>2027</v>
      </c>
      <c r="F5" s="43" t="str">
        <f>HYPERLINK("#"&amp;ADDRESS(ROW(),COLUMN()-1),CHAR(128))</f>
        <v>€</v>
      </c>
      <c r="G5" s="10" t="s">
        <v>4</v>
      </c>
      <c r="H5" s="10">
        <v>2027</v>
      </c>
      <c r="I5" s="43" t="str">
        <f>HYPERLINK("#"&amp;ADDRESS(ROW(),COLUMN()-1),CHAR(128))</f>
        <v>€</v>
      </c>
      <c r="J5" s="10" t="s">
        <v>5</v>
      </c>
      <c r="K5" s="10">
        <v>2027</v>
      </c>
      <c r="L5" s="36" t="str">
        <f>HYPERLINK("#"&amp;ADDRESS(ROW(),COLUMN()-1),CHAR(128))</f>
        <v>€</v>
      </c>
      <c r="M5" s="138"/>
      <c r="N5" s="38" t="s">
        <v>88</v>
      </c>
      <c r="O5" s="119"/>
      <c r="P5" s="119"/>
      <c r="Q5" s="8" t="s">
        <v>18</v>
      </c>
      <c r="R5" s="142"/>
      <c r="S5" s="142"/>
      <c r="T5" s="143"/>
      <c r="U5" s="5"/>
      <c r="V5" s="5"/>
      <c r="W5" s="5"/>
      <c r="X5" s="5"/>
      <c r="Y5" s="5"/>
      <c r="Z5" s="5"/>
    </row>
    <row r="6" spans="1:26" ht="17" customHeight="1" x14ac:dyDescent="0.35">
      <c r="A6" s="99"/>
      <c r="B6" s="99"/>
      <c r="C6" s="44" t="str">
        <f>HYPERLINK("#"&amp;ADDRESS(ROW(),COLUMN()-1),CHAR(128))</f>
        <v>€</v>
      </c>
      <c r="D6" s="99"/>
      <c r="E6" s="99"/>
      <c r="F6" s="44" t="str">
        <f>HYPERLINK("#"&amp;ADDRESS(ROW(),COLUMN()-1),CHAR(128))</f>
        <v>€</v>
      </c>
      <c r="G6" s="99"/>
      <c r="H6" s="99"/>
      <c r="I6" s="44" t="str">
        <f>HYPERLINK("#"&amp;ADDRESS(ROW(),COLUMN()-1),CHAR(128))</f>
        <v>€</v>
      </c>
      <c r="J6" s="132"/>
      <c r="K6" s="132"/>
      <c r="L6" s="133"/>
      <c r="M6" s="138"/>
      <c r="N6" s="131" t="s">
        <v>138</v>
      </c>
      <c r="O6" s="117"/>
      <c r="P6" s="117"/>
      <c r="Q6" s="117"/>
      <c r="R6" s="117"/>
      <c r="S6" s="117"/>
      <c r="T6" s="118"/>
      <c r="U6" s="5"/>
      <c r="V6" s="5"/>
      <c r="W6" s="5"/>
      <c r="X6" s="5"/>
      <c r="Y6" s="5"/>
      <c r="Z6" s="5"/>
    </row>
    <row r="7" spans="1:26" ht="17" customHeight="1" x14ac:dyDescent="0.35">
      <c r="A7" s="99"/>
      <c r="B7" s="99"/>
      <c r="C7" s="44" t="str">
        <f>HYPERLINK("#"&amp;ADDRESS(ROW(),COLUMN()-1),CHAR(128))</f>
        <v>€</v>
      </c>
      <c r="D7" s="99"/>
      <c r="E7" s="99"/>
      <c r="F7" s="44" t="str">
        <f>HYPERLINK("#"&amp;ADDRESS(ROW(),COLUMN()-1),CHAR(128))</f>
        <v>€</v>
      </c>
      <c r="G7" s="99"/>
      <c r="H7" s="99"/>
      <c r="I7" s="44" t="str">
        <f>HYPERLINK("#"&amp;ADDRESS(ROW(),COLUMN()-1),CHAR(128))</f>
        <v>€</v>
      </c>
      <c r="J7" s="132"/>
      <c r="K7" s="132"/>
      <c r="L7" s="133"/>
      <c r="M7" s="138"/>
      <c r="N7" s="128"/>
      <c r="O7" s="119"/>
      <c r="P7" s="119"/>
      <c r="Q7" s="119"/>
      <c r="R7" s="119"/>
      <c r="S7" s="119"/>
      <c r="T7" s="120"/>
      <c r="U7" s="5"/>
      <c r="V7" s="5"/>
      <c r="W7" s="5"/>
      <c r="X7" s="5"/>
      <c r="Y7" s="5"/>
      <c r="Z7" s="5"/>
    </row>
    <row r="8" spans="1:26" ht="17" customHeight="1" x14ac:dyDescent="0.35">
      <c r="A8" s="99"/>
      <c r="B8" s="99"/>
      <c r="C8" s="99"/>
      <c r="D8" s="99"/>
      <c r="E8" s="99"/>
      <c r="F8" s="99"/>
      <c r="G8" s="99"/>
      <c r="H8" s="99"/>
      <c r="I8" s="99"/>
      <c r="J8" s="132"/>
      <c r="K8" s="132"/>
      <c r="L8" s="133"/>
      <c r="M8" s="138"/>
      <c r="N8" s="128" t="s">
        <v>17</v>
      </c>
      <c r="O8" s="119"/>
      <c r="P8" s="119"/>
      <c r="Q8" s="119"/>
      <c r="R8" s="119"/>
      <c r="S8" s="119"/>
      <c r="T8" s="120"/>
      <c r="U8" s="5"/>
      <c r="V8" s="5"/>
      <c r="W8" s="5"/>
      <c r="X8" s="5"/>
      <c r="Y8" s="5"/>
      <c r="Z8" s="5"/>
    </row>
    <row r="9" spans="1:26" ht="17" customHeight="1" x14ac:dyDescent="0.35">
      <c r="A9" s="134"/>
      <c r="B9" s="99"/>
      <c r="C9" s="99"/>
      <c r="D9" s="99"/>
      <c r="E9" s="99"/>
      <c r="F9" s="99"/>
      <c r="G9" s="99"/>
      <c r="H9" s="99"/>
      <c r="I9" s="99"/>
      <c r="J9" s="132"/>
      <c r="K9" s="132"/>
      <c r="L9" s="133"/>
      <c r="M9" s="138"/>
      <c r="N9" s="128"/>
      <c r="O9" s="119"/>
      <c r="P9" s="119"/>
      <c r="Q9" s="119"/>
      <c r="R9" s="119"/>
      <c r="S9" s="119"/>
      <c r="T9" s="120"/>
      <c r="U9" s="5"/>
      <c r="V9" s="5"/>
      <c r="W9" s="5"/>
      <c r="X9" s="5"/>
      <c r="Y9" s="5"/>
      <c r="Z9" s="5"/>
    </row>
    <row r="10" spans="1:26" ht="17" customHeight="1" x14ac:dyDescent="0.35">
      <c r="A10" s="92"/>
      <c r="B10" s="93"/>
      <c r="C10" s="97"/>
      <c r="D10" s="107"/>
      <c r="E10" s="93"/>
      <c r="F10" s="97"/>
      <c r="G10" s="107"/>
      <c r="H10" s="93"/>
      <c r="I10" s="97"/>
      <c r="J10" s="107"/>
      <c r="K10" s="93"/>
      <c r="L10" s="108"/>
      <c r="M10" s="138"/>
      <c r="N10" s="128" t="s">
        <v>86</v>
      </c>
      <c r="O10" s="119"/>
      <c r="P10" s="119"/>
      <c r="Q10" s="119"/>
      <c r="R10" s="119"/>
      <c r="S10" s="119"/>
      <c r="T10" s="120"/>
      <c r="U10" s="5"/>
      <c r="V10" s="5"/>
      <c r="W10" s="5"/>
      <c r="X10" s="5"/>
      <c r="Y10" s="5"/>
      <c r="Z10" s="5"/>
    </row>
    <row r="11" spans="1:26" ht="13.75" customHeight="1" x14ac:dyDescent="0.35">
      <c r="A11" s="9" t="s">
        <v>2</v>
      </c>
      <c r="B11" s="10">
        <v>2027</v>
      </c>
      <c r="C11" s="45" t="str">
        <f>HYPERLINK("#"&amp;ADDRESS(ROW(),COLUMN()-1),CHAR(128))</f>
        <v>€</v>
      </c>
      <c r="D11" s="10" t="s">
        <v>3</v>
      </c>
      <c r="E11" s="10">
        <v>2028</v>
      </c>
      <c r="F11" s="45" t="str">
        <f>HYPERLINK("#"&amp;ADDRESS(ROW(),COLUMN()-1),CHAR(128))</f>
        <v>€</v>
      </c>
      <c r="G11" s="10" t="s">
        <v>4</v>
      </c>
      <c r="H11" s="10">
        <v>2028</v>
      </c>
      <c r="I11" s="45" t="str">
        <f>HYPERLINK("#"&amp;ADDRESS(ROW(),COLUMN()-1),CHAR(128))</f>
        <v>€</v>
      </c>
      <c r="J11" s="10" t="s">
        <v>5</v>
      </c>
      <c r="K11" s="10">
        <v>2028</v>
      </c>
      <c r="L11" s="37" t="str">
        <f>HYPERLINK("#"&amp;ADDRESS(ROW(),COLUMN()-1),CHAR(128))</f>
        <v>€</v>
      </c>
      <c r="M11" s="138"/>
      <c r="N11" s="128"/>
      <c r="O11" s="119"/>
      <c r="P11" s="119"/>
      <c r="Q11" s="119"/>
      <c r="R11" s="119"/>
      <c r="S11" s="119"/>
      <c r="T11" s="120"/>
      <c r="U11" s="5"/>
      <c r="V11" s="5"/>
      <c r="W11" s="5"/>
      <c r="X11" s="5"/>
      <c r="Y11" s="5"/>
      <c r="Z11" s="5"/>
    </row>
    <row r="12" spans="1:26" ht="17" customHeight="1" x14ac:dyDescent="0.35">
      <c r="A12" s="99"/>
      <c r="B12" s="99"/>
      <c r="C12" s="44" t="str">
        <f>HYPERLINK("#"&amp;ADDRESS(ROW(),COLUMN()-1),CHAR(128))</f>
        <v>€</v>
      </c>
      <c r="D12" s="99"/>
      <c r="E12" s="99"/>
      <c r="F12" s="44" t="str">
        <f>HYPERLINK("#"&amp;ADDRESS(ROW(),COLUMN()-1),CHAR(128))</f>
        <v>€</v>
      </c>
      <c r="G12" s="99"/>
      <c r="H12" s="99"/>
      <c r="I12" s="44" t="str">
        <f>HYPERLINK("#"&amp;ADDRESS(ROW(),COLUMN()-1),CHAR(128))</f>
        <v>€</v>
      </c>
      <c r="J12" s="132"/>
      <c r="K12" s="132"/>
      <c r="L12" s="133"/>
      <c r="M12" s="138"/>
      <c r="N12" s="128" t="s">
        <v>13</v>
      </c>
      <c r="O12" s="121"/>
      <c r="P12" s="122"/>
      <c r="Q12" s="122"/>
      <c r="R12" s="122"/>
      <c r="S12" s="122"/>
      <c r="T12" s="123"/>
      <c r="U12" s="5"/>
      <c r="V12" s="5"/>
      <c r="W12" s="5"/>
      <c r="X12" s="5"/>
      <c r="Y12" s="5"/>
      <c r="Z12" s="5"/>
    </row>
    <row r="13" spans="1:26" ht="17" customHeight="1" x14ac:dyDescent="0.35">
      <c r="A13" s="99"/>
      <c r="B13" s="99"/>
      <c r="C13" s="44" t="str">
        <f>HYPERLINK("#"&amp;ADDRESS(ROW(),COLUMN()-1),CHAR(128))</f>
        <v>€</v>
      </c>
      <c r="D13" s="99"/>
      <c r="E13" s="99"/>
      <c r="F13" s="44" t="str">
        <f>HYPERLINK("#"&amp;ADDRESS(ROW(),COLUMN()-1),CHAR(128))</f>
        <v>€</v>
      </c>
      <c r="G13" s="99"/>
      <c r="H13" s="99"/>
      <c r="I13" s="44" t="str">
        <f>HYPERLINK("#"&amp;ADDRESS(ROW(),COLUMN()-1),CHAR(128))</f>
        <v>€</v>
      </c>
      <c r="J13" s="132"/>
      <c r="K13" s="132"/>
      <c r="L13" s="133"/>
      <c r="M13" s="138"/>
      <c r="N13" s="128"/>
      <c r="O13" s="122"/>
      <c r="P13" s="122"/>
      <c r="Q13" s="122"/>
      <c r="R13" s="122"/>
      <c r="S13" s="122"/>
      <c r="T13" s="123"/>
      <c r="U13" s="5"/>
      <c r="V13" s="5"/>
      <c r="W13" s="5"/>
      <c r="X13" s="5"/>
      <c r="Y13" s="5"/>
      <c r="Z13" s="5"/>
    </row>
    <row r="14" spans="1:26" ht="17" customHeight="1" x14ac:dyDescent="0.35">
      <c r="A14" s="99"/>
      <c r="B14" s="99"/>
      <c r="C14" s="99"/>
      <c r="D14" s="99"/>
      <c r="E14" s="99"/>
      <c r="F14" s="99"/>
      <c r="G14" s="99"/>
      <c r="H14" s="99"/>
      <c r="I14" s="99"/>
      <c r="J14" s="132"/>
      <c r="K14" s="132"/>
      <c r="L14" s="133"/>
      <c r="M14" s="138"/>
      <c r="N14" s="128" t="s">
        <v>14</v>
      </c>
      <c r="O14" s="119"/>
      <c r="P14" s="119"/>
      <c r="Q14" s="119"/>
      <c r="R14" s="119"/>
      <c r="S14" s="119"/>
      <c r="T14" s="120"/>
      <c r="U14" s="5"/>
      <c r="V14" s="5"/>
      <c r="W14" s="5"/>
      <c r="X14" s="5"/>
      <c r="Y14" s="5"/>
      <c r="Z14" s="5"/>
    </row>
    <row r="15" spans="1:26" ht="17" customHeight="1" thickBot="1" x14ac:dyDescent="0.4">
      <c r="A15" s="109"/>
      <c r="B15" s="98"/>
      <c r="C15" s="98"/>
      <c r="D15" s="99"/>
      <c r="E15" s="99"/>
      <c r="F15" s="99"/>
      <c r="G15" s="99"/>
      <c r="H15" s="99"/>
      <c r="I15" s="99"/>
      <c r="J15" s="132"/>
      <c r="K15" s="132"/>
      <c r="L15" s="133"/>
      <c r="M15" s="137"/>
      <c r="N15" s="129"/>
      <c r="O15" s="124"/>
      <c r="P15" s="124"/>
      <c r="Q15" s="124"/>
      <c r="R15" s="124"/>
      <c r="S15" s="124"/>
      <c r="T15" s="125"/>
      <c r="U15" s="5"/>
      <c r="V15" s="5"/>
      <c r="W15" s="5"/>
      <c r="X15" s="5"/>
      <c r="Y15" s="5"/>
      <c r="Z15" s="5"/>
    </row>
    <row r="16" spans="1:26" ht="17" customHeight="1" x14ac:dyDescent="0.35">
      <c r="A16" s="92"/>
      <c r="B16" s="93"/>
      <c r="C16" s="97"/>
      <c r="D16" s="107"/>
      <c r="E16" s="93"/>
      <c r="F16" s="97"/>
      <c r="G16" s="107"/>
      <c r="H16" s="93"/>
      <c r="I16" s="97"/>
      <c r="J16" s="107"/>
      <c r="K16" s="93"/>
      <c r="L16" s="108"/>
      <c r="M16" s="137"/>
      <c r="N16" s="130" t="s">
        <v>90</v>
      </c>
      <c r="O16" s="126"/>
      <c r="P16" s="119"/>
      <c r="Q16" s="119"/>
      <c r="R16" s="119"/>
      <c r="S16" s="119"/>
      <c r="T16" s="127"/>
      <c r="U16" s="5"/>
      <c r="V16" s="5"/>
      <c r="W16" s="5"/>
      <c r="X16" s="5"/>
      <c r="Y16" s="5"/>
      <c r="Z16" s="5"/>
    </row>
    <row r="17" spans="1:20" ht="14.4" customHeight="1" x14ac:dyDescent="0.35">
      <c r="A17" s="9" t="s">
        <v>2</v>
      </c>
      <c r="B17" s="10">
        <v>2028</v>
      </c>
      <c r="C17" s="45" t="str">
        <f>HYPERLINK("#"&amp;ADDRESS(ROW(),COLUMN()-1),CHAR(128))</f>
        <v>€</v>
      </c>
      <c r="D17" s="10" t="s">
        <v>3</v>
      </c>
      <c r="E17" s="10">
        <v>2029</v>
      </c>
      <c r="F17" s="45" t="str">
        <f>HYPERLINK("#"&amp;ADDRESS(ROW(),COLUMN()-1),CHAR(128))</f>
        <v>€</v>
      </c>
      <c r="G17" s="10" t="s">
        <v>4</v>
      </c>
      <c r="H17" s="10">
        <v>2029</v>
      </c>
      <c r="I17" s="45" t="str">
        <f>HYPERLINK("#"&amp;ADDRESS(ROW(),COLUMN()-1),CHAR(128))</f>
        <v>€</v>
      </c>
      <c r="J17" s="10" t="s">
        <v>5</v>
      </c>
      <c r="K17" s="10">
        <v>2029</v>
      </c>
      <c r="L17" s="37" t="str">
        <f>HYPERLINK("#"&amp;ADDRESS(ROW(),COLUMN()-1),CHAR(128))</f>
        <v>€</v>
      </c>
      <c r="M17" s="137"/>
      <c r="N17" s="130"/>
      <c r="O17" s="119"/>
      <c r="P17" s="119"/>
      <c r="Q17" s="119"/>
      <c r="R17" s="119"/>
      <c r="S17" s="119"/>
      <c r="T17" s="127"/>
    </row>
    <row r="18" spans="1:20" ht="17" customHeight="1" x14ac:dyDescent="0.35">
      <c r="A18" s="99"/>
      <c r="B18" s="99"/>
      <c r="C18" s="44" t="str">
        <f>HYPERLINK("#"&amp;ADDRESS(ROW(),COLUMN()-1),CHAR(128))</f>
        <v>€</v>
      </c>
      <c r="D18" s="99"/>
      <c r="E18" s="99"/>
      <c r="F18" s="44" t="str">
        <f>HYPERLINK("#"&amp;ADDRESS(ROW(),COLUMN()-1),CHAR(128))</f>
        <v>€</v>
      </c>
      <c r="G18" s="99"/>
      <c r="H18" s="99"/>
      <c r="I18" s="44" t="str">
        <f>HYPERLINK("#"&amp;ADDRESS(ROW(),COLUMN()-1),CHAR(128))</f>
        <v>€</v>
      </c>
      <c r="J18" s="132"/>
      <c r="K18" s="132"/>
      <c r="L18" s="133"/>
      <c r="M18" s="137"/>
      <c r="N18" s="130" t="s">
        <v>91</v>
      </c>
      <c r="O18" s="119"/>
      <c r="P18" s="119"/>
      <c r="Q18" s="119"/>
      <c r="R18" s="119"/>
      <c r="S18" s="119"/>
      <c r="T18" s="127"/>
    </row>
    <row r="19" spans="1:20" ht="17" customHeight="1" x14ac:dyDescent="0.35">
      <c r="A19" s="99"/>
      <c r="B19" s="99"/>
      <c r="C19" s="44" t="str">
        <f>HYPERLINK("#"&amp;ADDRESS(ROW(),COLUMN()-1),CHAR(128))</f>
        <v>€</v>
      </c>
      <c r="D19" s="99"/>
      <c r="E19" s="99"/>
      <c r="F19" s="44" t="str">
        <f>HYPERLINK("#"&amp;ADDRESS(ROW(),COLUMN()-1),CHAR(128))</f>
        <v>€</v>
      </c>
      <c r="G19" s="99"/>
      <c r="H19" s="99"/>
      <c r="I19" s="44" t="str">
        <f>HYPERLINK("#"&amp;ADDRESS(ROW(),COLUMN()-1),CHAR(128))</f>
        <v>€</v>
      </c>
      <c r="J19" s="132"/>
      <c r="K19" s="132"/>
      <c r="L19" s="133"/>
      <c r="M19" s="137"/>
      <c r="N19" s="130"/>
      <c r="O19" s="119"/>
      <c r="P19" s="119"/>
      <c r="Q19" s="119"/>
      <c r="R19" s="119"/>
      <c r="S19" s="119"/>
      <c r="T19" s="127"/>
    </row>
    <row r="20" spans="1:20" ht="17" customHeight="1" x14ac:dyDescent="0.35">
      <c r="A20" s="99"/>
      <c r="B20" s="99"/>
      <c r="C20" s="99"/>
      <c r="D20" s="99"/>
      <c r="E20" s="99"/>
      <c r="F20" s="99"/>
      <c r="G20" s="99"/>
      <c r="H20" s="99"/>
      <c r="I20" s="99"/>
      <c r="J20" s="132"/>
      <c r="K20" s="132"/>
      <c r="L20" s="133"/>
      <c r="M20" s="137"/>
      <c r="N20" s="156" t="s">
        <v>8</v>
      </c>
      <c r="O20" s="157"/>
      <c r="P20" s="157"/>
      <c r="Q20" s="157"/>
      <c r="R20" s="157"/>
      <c r="S20" s="157"/>
      <c r="T20" s="158"/>
    </row>
    <row r="21" spans="1:20" ht="17" customHeight="1" x14ac:dyDescent="0.35">
      <c r="A21" s="109"/>
      <c r="B21" s="98"/>
      <c r="C21" s="98"/>
      <c r="D21" s="98"/>
      <c r="E21" s="98"/>
      <c r="F21" s="98"/>
      <c r="G21" s="98"/>
      <c r="H21" s="98"/>
      <c r="I21" s="98"/>
      <c r="J21" s="132"/>
      <c r="K21" s="132"/>
      <c r="L21" s="133"/>
      <c r="M21" s="137"/>
      <c r="N21" s="22" t="s">
        <v>9</v>
      </c>
      <c r="O21" s="23"/>
      <c r="P21" s="153" t="s">
        <v>84</v>
      </c>
      <c r="Q21" s="153"/>
      <c r="R21" s="6"/>
      <c r="S21" s="24" t="s">
        <v>10</v>
      </c>
      <c r="T21" s="40"/>
    </row>
    <row r="22" spans="1:20" ht="17" customHeight="1" x14ac:dyDescent="0.35">
      <c r="A22" s="92"/>
      <c r="B22" s="93"/>
      <c r="C22" s="97"/>
      <c r="D22" s="107"/>
      <c r="E22" s="93"/>
      <c r="F22" s="97"/>
      <c r="G22" s="107"/>
      <c r="H22" s="93"/>
      <c r="I22" s="97"/>
      <c r="J22" s="107"/>
      <c r="K22" s="93"/>
      <c r="L22" s="108"/>
      <c r="M22" s="137"/>
      <c r="N22" s="22" t="s">
        <v>10</v>
      </c>
      <c r="O22" s="154"/>
      <c r="P22" s="154"/>
      <c r="Q22" s="154"/>
      <c r="R22" s="154"/>
      <c r="S22" s="154"/>
      <c r="T22" s="155"/>
    </row>
    <row r="23" spans="1:20" ht="13.75" customHeight="1" x14ac:dyDescent="0.35">
      <c r="A23" s="9" t="s">
        <v>2</v>
      </c>
      <c r="B23" s="10">
        <v>2029</v>
      </c>
      <c r="C23" s="45" t="str">
        <f>HYPERLINK("#"&amp;ADDRESS(ROW(),COLUMN()-1),CHAR(128))</f>
        <v>€</v>
      </c>
      <c r="D23" s="10" t="s">
        <v>3</v>
      </c>
      <c r="E23" s="10">
        <v>2030</v>
      </c>
      <c r="F23" s="45" t="str">
        <f>HYPERLINK("#"&amp;ADDRESS(ROW(),COLUMN()-1),CHAR(128))</f>
        <v>€</v>
      </c>
      <c r="G23" s="10" t="s">
        <v>4</v>
      </c>
      <c r="H23" s="10">
        <v>2030</v>
      </c>
      <c r="I23" s="45" t="str">
        <f>HYPERLINK("#"&amp;ADDRESS(ROW(),COLUMN()-1),CHAR(128))</f>
        <v>€</v>
      </c>
      <c r="J23" s="10" t="s">
        <v>5</v>
      </c>
      <c r="K23" s="10">
        <v>2030</v>
      </c>
      <c r="L23" s="37" t="str">
        <f>HYPERLINK("#"&amp;ADDRESS(ROW(),COLUMN()-1),CHAR(128))</f>
        <v>€</v>
      </c>
      <c r="M23" s="137"/>
      <c r="N23" s="22" t="s">
        <v>11</v>
      </c>
      <c r="O23" s="25" t="s">
        <v>93</v>
      </c>
      <c r="P23" s="23"/>
      <c r="Q23" s="23"/>
      <c r="R23" s="23"/>
      <c r="S23" s="23"/>
      <c r="T23" s="11"/>
    </row>
    <row r="24" spans="1:20" ht="17" customHeight="1" x14ac:dyDescent="0.35">
      <c r="A24" s="99"/>
      <c r="B24" s="99"/>
      <c r="C24" s="44" t="str">
        <f>HYPERLINK("#"&amp;ADDRESS(ROW(),COLUMN()-1),CHAR(128))</f>
        <v>€</v>
      </c>
      <c r="D24" s="99"/>
      <c r="E24" s="99"/>
      <c r="F24" s="44" t="str">
        <f>HYPERLINK("#"&amp;ADDRESS(ROW(),COLUMN()-1),CHAR(128))</f>
        <v>€</v>
      </c>
      <c r="G24" s="99"/>
      <c r="H24" s="99"/>
      <c r="I24" s="44" t="str">
        <f>HYPERLINK("#"&amp;ADDRESS(ROW(),COLUMN()-1),CHAR(128))</f>
        <v>€</v>
      </c>
      <c r="J24" s="144"/>
      <c r="K24" s="144"/>
      <c r="L24" s="145"/>
      <c r="M24" s="137"/>
      <c r="N24" s="22" t="s">
        <v>19</v>
      </c>
      <c r="O24" s="99"/>
      <c r="P24" s="99"/>
      <c r="Q24" s="24" t="s">
        <v>21</v>
      </c>
      <c r="R24" s="135"/>
      <c r="S24" s="135"/>
      <c r="T24" s="136"/>
    </row>
    <row r="25" spans="1:20" ht="17" customHeight="1" x14ac:dyDescent="0.35">
      <c r="A25" s="99"/>
      <c r="B25" s="99"/>
      <c r="C25" s="44" t="str">
        <f>HYPERLINK("#"&amp;ADDRESS(ROW(),COLUMN()-1),CHAR(128))</f>
        <v>€</v>
      </c>
      <c r="D25" s="99"/>
      <c r="E25" s="99"/>
      <c r="F25" s="44" t="str">
        <f>HYPERLINK("#"&amp;ADDRESS(ROW(),COLUMN()-1),CHAR(128))</f>
        <v>€</v>
      </c>
      <c r="G25" s="99"/>
      <c r="H25" s="99"/>
      <c r="I25" s="44" t="str">
        <f>HYPERLINK("#"&amp;ADDRESS(ROW(),COLUMN()-1),CHAR(128))</f>
        <v>€</v>
      </c>
      <c r="J25" s="144"/>
      <c r="K25" s="144"/>
      <c r="L25" s="145"/>
      <c r="M25" s="137"/>
      <c r="N25" s="26" t="s">
        <v>20</v>
      </c>
      <c r="O25" s="100"/>
      <c r="P25" s="100"/>
      <c r="Q25" s="27" t="s">
        <v>22</v>
      </c>
      <c r="R25" s="95"/>
      <c r="S25" s="95"/>
      <c r="T25" s="96"/>
    </row>
    <row r="26" spans="1:20" ht="17" customHeight="1" x14ac:dyDescent="0.35">
      <c r="A26" s="98"/>
      <c r="B26" s="98"/>
      <c r="C26" s="98"/>
      <c r="D26" s="98"/>
      <c r="E26" s="98"/>
      <c r="F26" s="98"/>
      <c r="G26" s="98"/>
      <c r="H26" s="98"/>
      <c r="I26" s="98"/>
      <c r="J26" s="144"/>
      <c r="K26" s="144"/>
      <c r="L26" s="145"/>
      <c r="M26" s="137"/>
      <c r="N26" s="101" t="s">
        <v>85</v>
      </c>
      <c r="O26" s="102"/>
      <c r="P26" s="102"/>
      <c r="Q26" s="102"/>
      <c r="R26" s="102"/>
      <c r="S26" s="102"/>
      <c r="T26" s="103"/>
    </row>
    <row r="27" spans="1:20" ht="17" customHeight="1" x14ac:dyDescent="0.35">
      <c r="A27" s="109"/>
      <c r="B27" s="98"/>
      <c r="C27" s="98"/>
      <c r="D27" s="98"/>
      <c r="E27" s="98"/>
      <c r="F27" s="98"/>
      <c r="G27" s="98"/>
      <c r="H27" s="98"/>
      <c r="I27" s="98"/>
      <c r="J27" s="144"/>
      <c r="K27" s="144"/>
      <c r="L27" s="145"/>
      <c r="M27" s="137"/>
      <c r="N27" s="104" t="s">
        <v>89</v>
      </c>
      <c r="O27" s="105"/>
      <c r="P27" s="105"/>
      <c r="Q27" s="105"/>
      <c r="R27" s="105"/>
      <c r="S27" s="105"/>
      <c r="T27" s="106"/>
    </row>
    <row r="28" spans="1:20" ht="17" customHeight="1" x14ac:dyDescent="0.35">
      <c r="A28" s="92"/>
      <c r="B28" s="93"/>
      <c r="C28" s="93"/>
      <c r="D28" s="94"/>
      <c r="E28" s="94"/>
      <c r="F28" s="94"/>
      <c r="G28" s="107"/>
      <c r="H28" s="93"/>
      <c r="I28" s="97"/>
      <c r="J28" s="107"/>
      <c r="K28" s="93"/>
      <c r="L28" s="108"/>
      <c r="M28" s="137"/>
      <c r="N28" s="146"/>
      <c r="O28" s="132"/>
      <c r="P28" s="132"/>
      <c r="Q28" s="132"/>
      <c r="R28" s="132"/>
      <c r="S28" s="132"/>
      <c r="T28" s="133"/>
    </row>
    <row r="29" spans="1:20" ht="13.75" customHeight="1" x14ac:dyDescent="0.35">
      <c r="A29" s="9" t="s">
        <v>2</v>
      </c>
      <c r="B29" s="10">
        <v>2030</v>
      </c>
      <c r="C29" s="35" t="str">
        <f>HYPERLINK("#"&amp;ADDRESS(ROW(),COLUMN()-1),CHAR(128))</f>
        <v>€</v>
      </c>
      <c r="D29" s="46" t="s">
        <v>3</v>
      </c>
      <c r="E29" s="46">
        <v>2031</v>
      </c>
      <c r="F29" s="47" t="str">
        <f>HYPERLINK("#"&amp;ADDRESS(ROW(),COLUMN()-1),CHAR(128))</f>
        <v>€</v>
      </c>
      <c r="G29" s="46" t="s">
        <v>4</v>
      </c>
      <c r="H29" s="46">
        <v>2031</v>
      </c>
      <c r="I29" s="47" t="str">
        <f>HYPERLINK("#"&amp;ADDRESS(ROW(),COLUMN()-1),CHAR(128))</f>
        <v>€</v>
      </c>
      <c r="J29" s="10" t="s">
        <v>5</v>
      </c>
      <c r="K29" s="10">
        <v>2031</v>
      </c>
      <c r="L29" s="37" t="str">
        <f>HYPERLINK("#"&amp;ADDRESS(ROW(),COLUMN()-1),CHAR(128))</f>
        <v>€</v>
      </c>
      <c r="M29" s="137"/>
      <c r="N29" s="147"/>
      <c r="O29" s="148"/>
      <c r="P29" s="148"/>
      <c r="Q29" s="148"/>
      <c r="R29" s="148"/>
      <c r="S29" s="148"/>
      <c r="T29" s="149"/>
    </row>
    <row r="30" spans="1:20" ht="17" customHeight="1" x14ac:dyDescent="0.35">
      <c r="A30" s="109"/>
      <c r="B30" s="98"/>
      <c r="C30" s="98"/>
      <c r="D30" s="98"/>
      <c r="E30" s="98"/>
      <c r="F30" s="98"/>
      <c r="G30" s="98"/>
      <c r="H30" s="98"/>
      <c r="I30" s="98"/>
      <c r="J30" s="144"/>
      <c r="K30" s="144"/>
      <c r="L30" s="145"/>
      <c r="M30" s="137"/>
      <c r="N30" s="146"/>
      <c r="O30" s="132"/>
      <c r="P30" s="132"/>
      <c r="Q30" s="132"/>
      <c r="R30" s="132"/>
      <c r="S30" s="132"/>
      <c r="T30" s="133"/>
    </row>
    <row r="31" spans="1:20" ht="17" customHeight="1" x14ac:dyDescent="0.35">
      <c r="A31" s="109"/>
      <c r="B31" s="98"/>
      <c r="C31" s="98"/>
      <c r="D31" s="98"/>
      <c r="E31" s="98"/>
      <c r="F31" s="98"/>
      <c r="G31" s="98"/>
      <c r="H31" s="98"/>
      <c r="I31" s="98"/>
      <c r="J31" s="144"/>
      <c r="K31" s="144"/>
      <c r="L31" s="145"/>
      <c r="M31" s="137"/>
      <c r="N31" s="146"/>
      <c r="O31" s="132"/>
      <c r="P31" s="132"/>
      <c r="Q31" s="132"/>
      <c r="R31" s="132"/>
      <c r="S31" s="132"/>
      <c r="T31" s="133"/>
    </row>
    <row r="32" spans="1:20" ht="17" customHeight="1" thickBot="1" x14ac:dyDescent="0.4">
      <c r="A32" s="109"/>
      <c r="B32" s="98"/>
      <c r="C32" s="98"/>
      <c r="D32" s="98"/>
      <c r="E32" s="98"/>
      <c r="F32" s="98"/>
      <c r="G32" s="98"/>
      <c r="H32" s="98"/>
      <c r="I32" s="98"/>
      <c r="J32" s="144"/>
      <c r="K32" s="144"/>
      <c r="L32" s="145"/>
      <c r="M32" s="137"/>
      <c r="N32" s="150"/>
      <c r="O32" s="151"/>
      <c r="P32" s="151"/>
      <c r="Q32" s="151"/>
      <c r="R32" s="151"/>
      <c r="S32" s="151"/>
      <c r="T32" s="152"/>
    </row>
    <row r="33" spans="1:20" ht="17" customHeight="1" thickBot="1" x14ac:dyDescent="0.4">
      <c r="A33" s="109"/>
      <c r="B33" s="98"/>
      <c r="C33" s="98"/>
      <c r="D33" s="98"/>
      <c r="E33" s="98"/>
      <c r="F33" s="98"/>
      <c r="G33" s="98"/>
      <c r="H33" s="98"/>
      <c r="I33" s="98"/>
      <c r="J33" s="144"/>
      <c r="K33" s="144"/>
      <c r="L33" s="145"/>
      <c r="M33" s="137"/>
      <c r="N33" s="66" t="s">
        <v>116</v>
      </c>
      <c r="O33" s="91" t="s">
        <v>115</v>
      </c>
      <c r="P33" s="67" t="s">
        <v>160</v>
      </c>
      <c r="Q33" s="67"/>
      <c r="R33" s="67"/>
      <c r="S33" s="67"/>
      <c r="T33" s="68"/>
    </row>
    <row r="34" spans="1:20" ht="17" customHeight="1" x14ac:dyDescent="0.35">
      <c r="A34" s="92"/>
      <c r="B34" s="93"/>
      <c r="C34" s="93"/>
      <c r="D34" s="94"/>
      <c r="E34" s="94"/>
      <c r="F34" s="94"/>
      <c r="G34" s="107"/>
      <c r="H34" s="93"/>
      <c r="I34" s="97"/>
      <c r="J34" s="107"/>
      <c r="K34" s="93"/>
      <c r="L34" s="108"/>
      <c r="M34" s="137"/>
      <c r="N34" s="162" t="s">
        <v>164</v>
      </c>
      <c r="O34" s="163"/>
      <c r="P34" s="163"/>
      <c r="Q34" s="163"/>
      <c r="R34" s="163"/>
      <c r="S34" s="163"/>
      <c r="T34" s="164"/>
    </row>
    <row r="35" spans="1:20" ht="16" x14ac:dyDescent="0.35">
      <c r="A35" s="9" t="s">
        <v>2</v>
      </c>
      <c r="B35" s="10">
        <v>2031</v>
      </c>
      <c r="C35" s="35" t="str">
        <f>HYPERLINK("#"&amp;ADDRESS(ROW(),COLUMN()-1),CHAR(128))</f>
        <v>€</v>
      </c>
      <c r="D35" s="46" t="s">
        <v>3</v>
      </c>
      <c r="E35" s="46">
        <v>2032</v>
      </c>
      <c r="F35" s="47" t="str">
        <f>HYPERLINK("#"&amp;ADDRESS(ROW(),COLUMN()-1),CHAR(128))</f>
        <v>€</v>
      </c>
      <c r="G35" s="46" t="s">
        <v>4</v>
      </c>
      <c r="H35" s="46">
        <v>2032</v>
      </c>
      <c r="I35" s="47" t="str">
        <f>HYPERLINK("#"&amp;ADDRESS(ROW(),COLUMN()-1),CHAR(128))</f>
        <v>€</v>
      </c>
      <c r="J35" s="10" t="s">
        <v>5</v>
      </c>
      <c r="K35" s="10">
        <v>2032</v>
      </c>
      <c r="L35" s="37" t="str">
        <f>HYPERLINK("#"&amp;ADDRESS(ROW(),COLUMN()-1),CHAR(128))</f>
        <v>€</v>
      </c>
      <c r="N35" s="69" t="s">
        <v>113</v>
      </c>
      <c r="O35" s="89" t="b">
        <v>0</v>
      </c>
      <c r="P35" s="98"/>
      <c r="Q35" s="98"/>
      <c r="R35" s="98"/>
      <c r="S35" s="98"/>
      <c r="T35" s="159"/>
    </row>
    <row r="36" spans="1:20" x14ac:dyDescent="0.35">
      <c r="A36" s="109"/>
      <c r="B36" s="98"/>
      <c r="C36" s="98"/>
      <c r="D36" s="98"/>
      <c r="E36" s="98"/>
      <c r="F36" s="98"/>
      <c r="G36" s="98"/>
      <c r="H36" s="98"/>
      <c r="I36" s="98"/>
      <c r="J36" s="144"/>
      <c r="K36" s="144"/>
      <c r="L36" s="145"/>
      <c r="N36" s="69" t="s">
        <v>114</v>
      </c>
      <c r="O36" s="89" t="b">
        <v>0</v>
      </c>
      <c r="P36" s="98"/>
      <c r="Q36" s="98"/>
      <c r="R36" s="98"/>
      <c r="S36" s="98"/>
      <c r="T36" s="159"/>
    </row>
    <row r="37" spans="1:20" x14ac:dyDescent="0.35">
      <c r="A37" s="109"/>
      <c r="B37" s="98"/>
      <c r="C37" s="98"/>
      <c r="D37" s="98"/>
      <c r="E37" s="98"/>
      <c r="F37" s="98"/>
      <c r="G37" s="98"/>
      <c r="H37" s="98"/>
      <c r="I37" s="98"/>
      <c r="J37" s="144"/>
      <c r="K37" s="144"/>
      <c r="L37" s="145"/>
      <c r="N37" s="69" t="s">
        <v>117</v>
      </c>
      <c r="O37" s="89" t="b">
        <v>0</v>
      </c>
      <c r="P37" s="98"/>
      <c r="Q37" s="98"/>
      <c r="R37" s="98"/>
      <c r="S37" s="98"/>
      <c r="T37" s="159"/>
    </row>
    <row r="38" spans="1:20" x14ac:dyDescent="0.35">
      <c r="A38" s="109"/>
      <c r="B38" s="98"/>
      <c r="C38" s="98"/>
      <c r="D38" s="98"/>
      <c r="E38" s="98"/>
      <c r="F38" s="98"/>
      <c r="G38" s="98"/>
      <c r="H38" s="98"/>
      <c r="I38" s="98"/>
      <c r="J38" s="144"/>
      <c r="K38" s="144"/>
      <c r="L38" s="145"/>
      <c r="N38" s="69" t="s">
        <v>137</v>
      </c>
      <c r="O38" s="89" t="b">
        <v>0</v>
      </c>
      <c r="P38" s="98"/>
      <c r="Q38" s="98"/>
      <c r="R38" s="98"/>
      <c r="S38" s="98"/>
      <c r="T38" s="159"/>
    </row>
    <row r="39" spans="1:20" x14ac:dyDescent="0.35">
      <c r="A39" s="109"/>
      <c r="B39" s="98"/>
      <c r="C39" s="98"/>
      <c r="D39" s="98"/>
      <c r="E39" s="98"/>
      <c r="F39" s="98"/>
      <c r="G39" s="98"/>
      <c r="H39" s="98"/>
      <c r="I39" s="98"/>
      <c r="J39" s="144"/>
      <c r="K39" s="144"/>
      <c r="L39" s="145"/>
      <c r="N39" s="69" t="s">
        <v>122</v>
      </c>
      <c r="O39" s="89" t="b">
        <v>0</v>
      </c>
      <c r="P39" s="98"/>
      <c r="Q39" s="98"/>
      <c r="R39" s="98"/>
      <c r="S39" s="98"/>
      <c r="T39" s="159"/>
    </row>
    <row r="40" spans="1:20" x14ac:dyDescent="0.35">
      <c r="A40" s="94"/>
      <c r="B40" s="94"/>
      <c r="C40" s="94"/>
      <c r="D40" s="94"/>
      <c r="E40" s="94"/>
      <c r="F40" s="94"/>
      <c r="G40" s="107"/>
      <c r="H40" s="93"/>
      <c r="I40" s="97"/>
      <c r="J40" s="107"/>
      <c r="K40" s="93"/>
      <c r="L40" s="108"/>
      <c r="N40" s="69" t="s">
        <v>121</v>
      </c>
      <c r="O40" s="89" t="b">
        <v>0</v>
      </c>
      <c r="P40" s="98"/>
      <c r="Q40" s="98"/>
      <c r="R40" s="98"/>
      <c r="S40" s="98"/>
      <c r="T40" s="159"/>
    </row>
    <row r="41" spans="1:20" x14ac:dyDescent="0.35">
      <c r="N41" s="69" t="s">
        <v>120</v>
      </c>
      <c r="O41" s="89" t="b">
        <v>0</v>
      </c>
      <c r="P41" s="98"/>
      <c r="Q41" s="98"/>
      <c r="R41" s="98"/>
      <c r="S41" s="98"/>
      <c r="T41" s="159"/>
    </row>
    <row r="42" spans="1:20" x14ac:dyDescent="0.35">
      <c r="N42" s="69" t="s">
        <v>111</v>
      </c>
      <c r="O42" s="89" t="b">
        <v>0</v>
      </c>
      <c r="P42" s="98"/>
      <c r="Q42" s="98"/>
      <c r="R42" s="98"/>
      <c r="S42" s="98"/>
      <c r="T42" s="159"/>
    </row>
    <row r="43" spans="1:20" x14ac:dyDescent="0.35">
      <c r="N43" s="69" t="s">
        <v>112</v>
      </c>
      <c r="O43" s="89" t="b">
        <v>0</v>
      </c>
      <c r="P43" s="98"/>
      <c r="Q43" s="98"/>
      <c r="R43" s="98"/>
      <c r="S43" s="98"/>
      <c r="T43" s="159"/>
    </row>
    <row r="44" spans="1:20" x14ac:dyDescent="0.35">
      <c r="N44" s="69" t="s">
        <v>118</v>
      </c>
      <c r="O44" s="89" t="b">
        <v>0</v>
      </c>
      <c r="P44" s="98"/>
      <c r="Q44" s="98"/>
      <c r="R44" s="98"/>
      <c r="S44" s="98"/>
      <c r="T44" s="159"/>
    </row>
    <row r="45" spans="1:20" ht="15" thickBot="1" x14ac:dyDescent="0.4">
      <c r="N45" s="70" t="s">
        <v>119</v>
      </c>
      <c r="O45" s="90" t="b">
        <v>0</v>
      </c>
      <c r="P45" s="160"/>
      <c r="Q45" s="160"/>
      <c r="R45" s="160"/>
      <c r="S45" s="160"/>
      <c r="T45" s="161"/>
    </row>
  </sheetData>
  <dataConsolidate/>
  <mergeCells count="150">
    <mergeCell ref="N3:T3"/>
    <mergeCell ref="P36:T36"/>
    <mergeCell ref="P35:T35"/>
    <mergeCell ref="P45:T45"/>
    <mergeCell ref="P44:T44"/>
    <mergeCell ref="P43:T43"/>
    <mergeCell ref="P42:T42"/>
    <mergeCell ref="P41:T41"/>
    <mergeCell ref="P40:T40"/>
    <mergeCell ref="P39:T39"/>
    <mergeCell ref="P38:T38"/>
    <mergeCell ref="P37:T37"/>
    <mergeCell ref="N34:T34"/>
    <mergeCell ref="A40:C40"/>
    <mergeCell ref="D40:F40"/>
    <mergeCell ref="G40:I40"/>
    <mergeCell ref="J40:L40"/>
    <mergeCell ref="A36:C36"/>
    <mergeCell ref="D36:F36"/>
    <mergeCell ref="G36:I36"/>
    <mergeCell ref="J36:L39"/>
    <mergeCell ref="A37:C37"/>
    <mergeCell ref="D37:F37"/>
    <mergeCell ref="G37:I37"/>
    <mergeCell ref="A38:C38"/>
    <mergeCell ref="D38:F38"/>
    <mergeCell ref="G38:I38"/>
    <mergeCell ref="A39:C39"/>
    <mergeCell ref="D39:F39"/>
    <mergeCell ref="G39:I39"/>
    <mergeCell ref="D12:E12"/>
    <mergeCell ref="D9:F9"/>
    <mergeCell ref="G9:I9"/>
    <mergeCell ref="G12:H12"/>
    <mergeCell ref="G13:H13"/>
    <mergeCell ref="D10:F10"/>
    <mergeCell ref="A10:C10"/>
    <mergeCell ref="A7:B7"/>
    <mergeCell ref="A15:C15"/>
    <mergeCell ref="A14:C14"/>
    <mergeCell ref="A13:B13"/>
    <mergeCell ref="G7:H7"/>
    <mergeCell ref="G8:I8"/>
    <mergeCell ref="J6:L9"/>
    <mergeCell ref="J18:L21"/>
    <mergeCell ref="J30:L33"/>
    <mergeCell ref="N28:T28"/>
    <mergeCell ref="N29:T29"/>
    <mergeCell ref="N30:T32"/>
    <mergeCell ref="P21:Q21"/>
    <mergeCell ref="O22:T22"/>
    <mergeCell ref="J24:L27"/>
    <mergeCell ref="N18:N19"/>
    <mergeCell ref="N20:T20"/>
    <mergeCell ref="G27:I27"/>
    <mergeCell ref="G28:I28"/>
    <mergeCell ref="J28:L28"/>
    <mergeCell ref="V4:Z4"/>
    <mergeCell ref="O5:P5"/>
    <mergeCell ref="G20:I20"/>
    <mergeCell ref="G21:I21"/>
    <mergeCell ref="M3:M34"/>
    <mergeCell ref="D16:F16"/>
    <mergeCell ref="D15:F15"/>
    <mergeCell ref="G14:I14"/>
    <mergeCell ref="G15:I15"/>
    <mergeCell ref="D20:F20"/>
    <mergeCell ref="D21:F21"/>
    <mergeCell ref="D13:E13"/>
    <mergeCell ref="B4:E4"/>
    <mergeCell ref="H4:K4"/>
    <mergeCell ref="G30:I30"/>
    <mergeCell ref="G31:I31"/>
    <mergeCell ref="G32:I32"/>
    <mergeCell ref="R5:T5"/>
    <mergeCell ref="J16:L16"/>
    <mergeCell ref="J10:L10"/>
    <mergeCell ref="G10:I10"/>
    <mergeCell ref="A18:B18"/>
    <mergeCell ref="A19:B19"/>
    <mergeCell ref="D18:E18"/>
    <mergeCell ref="D19:E19"/>
    <mergeCell ref="A20:C20"/>
    <mergeCell ref="A21:C21"/>
    <mergeCell ref="O18:T19"/>
    <mergeCell ref="A32:C32"/>
    <mergeCell ref="A33:C33"/>
    <mergeCell ref="O24:P24"/>
    <mergeCell ref="R24:T24"/>
    <mergeCell ref="A22:C22"/>
    <mergeCell ref="D22:F22"/>
    <mergeCell ref="G22:I22"/>
    <mergeCell ref="J22:L22"/>
    <mergeCell ref="G25:H25"/>
    <mergeCell ref="A24:B24"/>
    <mergeCell ref="A25:B25"/>
    <mergeCell ref="D24:E24"/>
    <mergeCell ref="D25:E25"/>
    <mergeCell ref="A26:C26"/>
    <mergeCell ref="D26:F26"/>
    <mergeCell ref="A27:C27"/>
    <mergeCell ref="G26:I26"/>
    <mergeCell ref="A1:T1"/>
    <mergeCell ref="A2:T2"/>
    <mergeCell ref="N4:T4"/>
    <mergeCell ref="O6:T7"/>
    <mergeCell ref="O8:T9"/>
    <mergeCell ref="O10:T11"/>
    <mergeCell ref="O12:T13"/>
    <mergeCell ref="O14:T15"/>
    <mergeCell ref="O16:T17"/>
    <mergeCell ref="N12:N13"/>
    <mergeCell ref="N14:N15"/>
    <mergeCell ref="N16:N17"/>
    <mergeCell ref="N6:N7"/>
    <mergeCell ref="N8:N9"/>
    <mergeCell ref="N10:N11"/>
    <mergeCell ref="J12:L15"/>
    <mergeCell ref="A8:C8"/>
    <mergeCell ref="A9:C9"/>
    <mergeCell ref="D8:F8"/>
    <mergeCell ref="A6:B6"/>
    <mergeCell ref="D6:E6"/>
    <mergeCell ref="D7:E7"/>
    <mergeCell ref="A12:B12"/>
    <mergeCell ref="G6:H6"/>
    <mergeCell ref="A34:C34"/>
    <mergeCell ref="D28:F28"/>
    <mergeCell ref="R25:T25"/>
    <mergeCell ref="A16:C16"/>
    <mergeCell ref="D34:F34"/>
    <mergeCell ref="D30:F30"/>
    <mergeCell ref="D31:F31"/>
    <mergeCell ref="G24:H24"/>
    <mergeCell ref="D14:F14"/>
    <mergeCell ref="D32:F32"/>
    <mergeCell ref="D33:F33"/>
    <mergeCell ref="G33:I33"/>
    <mergeCell ref="O25:P25"/>
    <mergeCell ref="N26:T26"/>
    <mergeCell ref="N27:T27"/>
    <mergeCell ref="A28:C28"/>
    <mergeCell ref="J34:L34"/>
    <mergeCell ref="G34:I34"/>
    <mergeCell ref="G18:H18"/>
    <mergeCell ref="G19:H19"/>
    <mergeCell ref="G16:I16"/>
    <mergeCell ref="A30:C30"/>
    <mergeCell ref="A31:C31"/>
    <mergeCell ref="D27:F27"/>
  </mergeCells>
  <hyperlinks>
    <hyperlink ref="K3" r:id="rId1" xr:uid="{C6EB226F-91EE-45D1-A7D9-F2338A1E4D5D}"/>
    <hyperlink ref="N10:N11" r:id="rId2" display="Shadowing &amp; Mentoring" xr:uid="{2FCF7E25-7449-4974-94EA-A638BF6F78A8}"/>
    <hyperlink ref="N12:N13" r:id="rId3" display="Research" xr:uid="{53140D3B-ED30-4EB4-865E-8D67E0728AC1}"/>
    <hyperlink ref="N14:N15" r:id="rId4" display="Clubs/Leadership/Activities" xr:uid="{1D974E35-7E71-4C86-BCC6-68ED7DB1E06B}"/>
    <hyperlink ref="N6:N7" r:id="rId5" display="Volunteering Clinical" xr:uid="{B13C466B-39C4-4A0D-87FB-03A44B128A82}"/>
    <hyperlink ref="N8:N9" r:id="rId6" display="Volunteering Non-Clinical" xr:uid="{F707B77E-DBCE-4CFC-BD25-A1ED6462EABB}"/>
    <hyperlink ref="N5" r:id="rId7" xr:uid="{BD06F47E-4D9A-40BC-8245-B70707747D9C}"/>
    <hyperlink ref="N16:N17" r:id="rId8" display="Summer Experiences" xr:uid="{5A0AE2C2-BF11-469C-887B-E2C348E1D08F}"/>
    <hyperlink ref="N18:N19" r:id="rId9" display="Gap / Bridge Year (s)" xr:uid="{4EB4A6DE-3CA5-46E4-8859-C4A5E89BBB58}"/>
    <hyperlink ref="N4:T4" r:id="rId10" display="Begin Once Solid Academic  Foundation Established - Often After 2nd Quarter - Typically Lifecycle" xr:uid="{2DD6FE13-A0B8-4BB8-B5B0-A232D266DADC}"/>
  </hyperlinks>
  <pageMargins left="0.7" right="0.7" top="0.75" bottom="0.75" header="0.3" footer="0.3"/>
  <pageSetup orientation="portrait" horizontalDpi="1200" verticalDpi="1200" r:id="rId11"/>
  <drawing r:id="rId1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xr:uid="{57C0607F-139C-4715-ADA5-FEA8858BC90F}">
          <x14:formula1>
            <xm:f>Sheet2!$E$3:$E$12</xm:f>
          </x14:formula1>
          <xm:sqref>A12:B13 A24:B25 B6 A18:B19 A6:A7</xm:sqref>
        </x14:dataValidation>
        <x14:dataValidation type="list" allowBlank="1" showInputMessage="1" xr:uid="{13639470-9AC7-475A-AE04-625872528DC1}">
          <x14:formula1>
            <xm:f>Sheet2!$G$3:$G$12</xm:f>
          </x14:formula1>
          <xm:sqref>D12:E13 D6:E7 D24:E25 D18:E19</xm:sqref>
        </x14:dataValidation>
        <x14:dataValidation type="list" allowBlank="1" showInputMessage="1" xr:uid="{B1505132-2A56-4696-9564-1FDD0306A4B5}">
          <x14:formula1>
            <xm:f>Sheet2!$I$3:$I$12</xm:f>
          </x14:formula1>
          <xm:sqref>G24:H25 G12:H13 G6:H7 G18:H19</xm:sqref>
        </x14:dataValidation>
        <x14:dataValidation type="list" allowBlank="1" showInputMessage="1" xr:uid="{E1C27525-562F-420A-AC9F-66A2024B28B1}">
          <x14:formula1>
            <xm:f>Sheet2!$A$3:$A$11</xm:f>
          </x14:formula1>
          <xm:sqref>H29 K29 E29 B29 B23 E23 H23 K23 K17 H17 E17 B17 B11 E11 H11 K11 K5 H5 E5 B5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66699-5072-42DE-B49D-D3AF07F5C90B}">
  <dimension ref="A1:N1048576"/>
  <sheetViews>
    <sheetView zoomScale="120" zoomScaleNormal="120" workbookViewId="0">
      <selection activeCell="G3" sqref="G3:J3"/>
    </sheetView>
  </sheetViews>
  <sheetFormatPr defaultRowHeight="14.5" x14ac:dyDescent="0.35"/>
  <cols>
    <col min="1" max="1" width="22.90625" customWidth="1"/>
    <col min="2" max="2" width="17.6328125" customWidth="1"/>
    <col min="3" max="3" width="22.6328125" customWidth="1"/>
    <col min="4" max="4" width="2.36328125" customWidth="1"/>
    <col min="5" max="5" width="18.453125" customWidth="1"/>
    <col min="6" max="6" width="18.90625" customWidth="1"/>
    <col min="7" max="7" width="23.453125" customWidth="1"/>
    <col min="8" max="8" width="15.54296875" customWidth="1"/>
    <col min="9" max="9" width="22" customWidth="1"/>
    <col min="10" max="10" width="55" customWidth="1"/>
  </cols>
  <sheetData>
    <row r="1" spans="1:14" ht="23.5" x14ac:dyDescent="0.55000000000000004">
      <c r="A1" s="165" t="s">
        <v>26</v>
      </c>
      <c r="B1" s="165"/>
      <c r="C1" s="165"/>
      <c r="D1" s="165"/>
      <c r="E1" s="165"/>
      <c r="F1" s="165"/>
      <c r="G1" s="165"/>
      <c r="H1" s="165"/>
      <c r="I1" s="165"/>
      <c r="J1" s="165"/>
    </row>
    <row r="2" spans="1:14" ht="16.75" customHeight="1" x14ac:dyDescent="0.35">
      <c r="A2" s="166" t="s">
        <v>56</v>
      </c>
      <c r="B2" s="166"/>
      <c r="C2" s="166"/>
      <c r="D2" s="166"/>
      <c r="E2" s="166"/>
      <c r="F2" s="166"/>
      <c r="G2" s="166"/>
      <c r="H2" s="166"/>
      <c r="I2" s="166"/>
      <c r="J2" s="166"/>
    </row>
    <row r="3" spans="1:14" ht="43.75" customHeight="1" x14ac:dyDescent="0.35">
      <c r="A3" s="39" t="s">
        <v>23</v>
      </c>
      <c r="B3" s="39" t="s">
        <v>24</v>
      </c>
      <c r="C3" s="88" t="s">
        <v>159</v>
      </c>
      <c r="D3" s="39"/>
      <c r="E3" s="39" t="s">
        <v>25</v>
      </c>
      <c r="F3" s="39" t="s">
        <v>27</v>
      </c>
      <c r="G3" s="167" t="s">
        <v>163</v>
      </c>
      <c r="H3" s="167"/>
      <c r="I3" s="167"/>
      <c r="J3" s="167"/>
      <c r="K3" s="4"/>
      <c r="L3" s="4"/>
      <c r="M3" s="4"/>
      <c r="N3" s="4"/>
    </row>
    <row r="4" spans="1:14" ht="34.25" customHeight="1" x14ac:dyDescent="0.35">
      <c r="A4" s="14" t="s">
        <v>28</v>
      </c>
      <c r="B4" s="14" t="s">
        <v>29</v>
      </c>
      <c r="C4" s="14" t="s">
        <v>16</v>
      </c>
      <c r="D4" s="41" t="str">
        <f t="shared" ref="D4:D18" si="0">HYPERLINK("#"&amp;ADDRESS(ROW(),COLUMN()-1),CHAR(128))</f>
        <v>€</v>
      </c>
      <c r="E4" s="14" t="s">
        <v>30</v>
      </c>
      <c r="F4" s="14" t="s">
        <v>31</v>
      </c>
      <c r="G4" s="168" t="s">
        <v>32</v>
      </c>
      <c r="H4" s="168"/>
      <c r="I4" s="168"/>
      <c r="J4" s="168"/>
      <c r="L4" s="12"/>
    </row>
    <row r="5" spans="1:14" ht="65.400000000000006" customHeight="1" x14ac:dyDescent="0.35">
      <c r="A5" s="13"/>
      <c r="B5" s="13"/>
      <c r="C5" s="13"/>
      <c r="D5" s="41" t="str">
        <f t="shared" si="0"/>
        <v>€</v>
      </c>
      <c r="E5" s="13"/>
      <c r="F5" s="13"/>
      <c r="G5" s="169"/>
      <c r="H5" s="169"/>
      <c r="I5" s="169"/>
      <c r="J5" s="169"/>
    </row>
    <row r="6" spans="1:14" ht="46.25" customHeight="1" x14ac:dyDescent="0.35">
      <c r="A6" s="13"/>
      <c r="B6" s="13"/>
      <c r="C6" s="13"/>
      <c r="D6" s="41" t="str">
        <f t="shared" si="0"/>
        <v>€</v>
      </c>
      <c r="E6" s="13"/>
      <c r="F6" s="13"/>
      <c r="G6" s="132"/>
      <c r="H6" s="132"/>
      <c r="I6" s="132"/>
      <c r="J6" s="132"/>
    </row>
    <row r="7" spans="1:14" ht="46.25" customHeight="1" x14ac:dyDescent="0.35">
      <c r="A7" s="13"/>
      <c r="B7" s="13"/>
      <c r="C7" s="13"/>
      <c r="D7" s="41" t="str">
        <f t="shared" si="0"/>
        <v>€</v>
      </c>
      <c r="E7" s="13"/>
      <c r="F7" s="13"/>
      <c r="G7" s="132"/>
      <c r="H7" s="132"/>
      <c r="I7" s="132"/>
      <c r="J7" s="132"/>
    </row>
    <row r="8" spans="1:14" ht="46.25" customHeight="1" x14ac:dyDescent="0.35">
      <c r="A8" s="13"/>
      <c r="B8" s="13"/>
      <c r="C8" s="13"/>
      <c r="D8" s="41" t="str">
        <f t="shared" si="0"/>
        <v>€</v>
      </c>
      <c r="E8" s="13"/>
      <c r="F8" s="13"/>
      <c r="G8" s="132"/>
      <c r="H8" s="132"/>
      <c r="I8" s="132"/>
      <c r="J8" s="132"/>
    </row>
    <row r="9" spans="1:14" ht="46.25" customHeight="1" x14ac:dyDescent="0.35">
      <c r="A9" s="13"/>
      <c r="B9" s="13"/>
      <c r="C9" s="13"/>
      <c r="D9" s="41" t="str">
        <f t="shared" si="0"/>
        <v>€</v>
      </c>
      <c r="E9" s="13"/>
      <c r="F9" s="13"/>
      <c r="G9" s="132"/>
      <c r="H9" s="132"/>
      <c r="I9" s="132"/>
      <c r="J9" s="132"/>
    </row>
    <row r="10" spans="1:14" ht="46.25" customHeight="1" x14ac:dyDescent="0.35">
      <c r="A10" s="13"/>
      <c r="B10" s="13"/>
      <c r="C10" s="13"/>
      <c r="D10" s="41" t="str">
        <f t="shared" si="0"/>
        <v>€</v>
      </c>
      <c r="E10" s="13"/>
      <c r="F10" s="13"/>
      <c r="G10" s="132"/>
      <c r="H10" s="132"/>
      <c r="I10" s="132"/>
      <c r="J10" s="132"/>
    </row>
    <row r="11" spans="1:14" ht="46.25" customHeight="1" x14ac:dyDescent="0.35">
      <c r="A11" s="13"/>
      <c r="B11" s="13"/>
      <c r="C11" s="13"/>
      <c r="D11" s="41" t="str">
        <f t="shared" si="0"/>
        <v>€</v>
      </c>
      <c r="E11" s="13"/>
      <c r="F11" s="13"/>
      <c r="G11" s="132"/>
      <c r="H11" s="132"/>
      <c r="I11" s="132"/>
      <c r="J11" s="132"/>
    </row>
    <row r="12" spans="1:14" ht="46.25" customHeight="1" x14ac:dyDescent="0.35">
      <c r="A12" s="13"/>
      <c r="B12" s="13"/>
      <c r="C12" s="13"/>
      <c r="D12" s="41" t="str">
        <f t="shared" si="0"/>
        <v>€</v>
      </c>
      <c r="E12" s="13"/>
      <c r="F12" s="13"/>
      <c r="G12" s="132"/>
      <c r="H12" s="132"/>
      <c r="I12" s="132"/>
      <c r="J12" s="132"/>
    </row>
    <row r="13" spans="1:14" ht="46.25" customHeight="1" x14ac:dyDescent="0.35">
      <c r="A13" s="13"/>
      <c r="B13" s="13"/>
      <c r="C13" s="13"/>
      <c r="D13" s="41" t="str">
        <f t="shared" si="0"/>
        <v>€</v>
      </c>
      <c r="E13" s="13"/>
      <c r="F13" s="13"/>
      <c r="G13" s="132"/>
      <c r="H13" s="132"/>
      <c r="I13" s="132"/>
      <c r="J13" s="132"/>
    </row>
    <row r="14" spans="1:14" ht="46.25" customHeight="1" x14ac:dyDescent="0.35">
      <c r="A14" s="13"/>
      <c r="B14" s="13"/>
      <c r="C14" s="13"/>
      <c r="D14" s="41" t="str">
        <f t="shared" si="0"/>
        <v>€</v>
      </c>
      <c r="E14" s="13"/>
      <c r="F14" s="13"/>
      <c r="G14" s="132"/>
      <c r="H14" s="132"/>
      <c r="I14" s="132"/>
      <c r="J14" s="132"/>
    </row>
    <row r="15" spans="1:14" ht="46.25" customHeight="1" x14ac:dyDescent="0.35">
      <c r="A15" s="13"/>
      <c r="B15" s="13"/>
      <c r="C15" s="13"/>
      <c r="D15" s="41" t="str">
        <f t="shared" si="0"/>
        <v>€</v>
      </c>
      <c r="E15" s="13"/>
      <c r="F15" s="13"/>
      <c r="G15" s="132"/>
      <c r="H15" s="132"/>
      <c r="I15" s="132"/>
      <c r="J15" s="132"/>
    </row>
    <row r="16" spans="1:14" ht="46.25" customHeight="1" x14ac:dyDescent="0.35">
      <c r="A16" s="13"/>
      <c r="B16" s="13"/>
      <c r="C16" s="13"/>
      <c r="D16" s="41" t="str">
        <f t="shared" si="0"/>
        <v>€</v>
      </c>
      <c r="E16" s="13"/>
      <c r="F16" s="13"/>
      <c r="G16" s="132"/>
      <c r="H16" s="132"/>
      <c r="I16" s="132"/>
      <c r="J16" s="132"/>
    </row>
    <row r="17" spans="1:10" ht="46.25" customHeight="1" x14ac:dyDescent="0.35">
      <c r="A17" s="13"/>
      <c r="B17" s="13"/>
      <c r="C17" s="13"/>
      <c r="D17" s="41" t="str">
        <f t="shared" si="0"/>
        <v>€</v>
      </c>
      <c r="E17" s="13"/>
      <c r="F17" s="13"/>
      <c r="G17" s="132"/>
      <c r="H17" s="132"/>
      <c r="I17" s="132"/>
      <c r="J17" s="132"/>
    </row>
    <row r="18" spans="1:10" ht="46.25" customHeight="1" x14ac:dyDescent="0.35">
      <c r="A18" s="13"/>
      <c r="B18" s="13"/>
      <c r="C18" s="13"/>
      <c r="D18" s="41" t="str">
        <f t="shared" si="0"/>
        <v>€</v>
      </c>
      <c r="E18" s="13"/>
      <c r="F18" s="13"/>
      <c r="G18" s="132"/>
      <c r="H18" s="132"/>
      <c r="I18" s="132"/>
      <c r="J18" s="132"/>
    </row>
    <row r="1048576" spans="4:4" x14ac:dyDescent="0.35">
      <c r="D1048576" s="41" t="str">
        <f>HYPERLINK("#"&amp;ADDRESS(ROW(),COLUMN()-1),CHAR(128))</f>
        <v>€</v>
      </c>
    </row>
  </sheetData>
  <mergeCells count="18">
    <mergeCell ref="G10:J10"/>
    <mergeCell ref="A1:J1"/>
    <mergeCell ref="A2:J2"/>
    <mergeCell ref="G3:J3"/>
    <mergeCell ref="G4:J4"/>
    <mergeCell ref="G5:J5"/>
    <mergeCell ref="G6:J6"/>
    <mergeCell ref="G7:J7"/>
    <mergeCell ref="G8:J8"/>
    <mergeCell ref="G9:J9"/>
    <mergeCell ref="G17:J17"/>
    <mergeCell ref="G18:J18"/>
    <mergeCell ref="G11:J11"/>
    <mergeCell ref="G12:J12"/>
    <mergeCell ref="G13:J13"/>
    <mergeCell ref="G14:J14"/>
    <mergeCell ref="G15:J15"/>
    <mergeCell ref="G16:J1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1FBB1EF-9FD2-4A80-848D-E5637A92101A}">
          <x14:formula1>
            <xm:f>Sheet2!$C$1:$C$6</xm:f>
          </x14:formula1>
          <xm:sqref>C4:C18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687EF-BB68-4CBE-94AF-5CD3492ECC51}">
  <dimension ref="A1:P107"/>
  <sheetViews>
    <sheetView zoomScale="145" zoomScaleNormal="145" workbookViewId="0">
      <selection activeCell="P16" sqref="P16"/>
    </sheetView>
  </sheetViews>
  <sheetFormatPr defaultRowHeight="14.5" x14ac:dyDescent="0.35"/>
  <cols>
    <col min="1" max="1" width="24.90625" style="16" customWidth="1"/>
    <col min="2" max="2" width="6.36328125" bestFit="1" customWidth="1"/>
    <col min="3" max="4" width="9.36328125" hidden="1" customWidth="1"/>
    <col min="5" max="5" width="14.36328125" style="1" hidden="1" customWidth="1"/>
    <col min="6" max="6" width="14" style="19" hidden="1" customWidth="1"/>
    <col min="7" max="7" width="3.90625" customWidth="1"/>
    <col min="8" max="8" width="27.1796875" style="16" customWidth="1"/>
    <col min="9" max="9" width="9.54296875" style="54" customWidth="1"/>
    <col min="10" max="10" width="9.1796875" style="54" customWidth="1"/>
    <col min="11" max="11" width="10" style="55" customWidth="1"/>
    <col min="12" max="12" width="2.90625" customWidth="1"/>
    <col min="13" max="13" width="17.453125" customWidth="1"/>
    <col min="14" max="14" width="15.90625" customWidth="1"/>
    <col min="15" max="15" width="15" customWidth="1"/>
    <col min="16" max="16" width="16.6328125" customWidth="1"/>
  </cols>
  <sheetData>
    <row r="1" spans="1:16" ht="26" x14ac:dyDescent="0.6">
      <c r="A1" s="170" t="s">
        <v>96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2"/>
    </row>
    <row r="2" spans="1:16" ht="12.65" customHeight="1" thickBot="1" x14ac:dyDescent="0.4">
      <c r="A2" s="173" t="s">
        <v>97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5"/>
    </row>
    <row r="3" spans="1:16" ht="15" thickBot="1" x14ac:dyDescent="0.4">
      <c r="A3" s="176" t="s">
        <v>139</v>
      </c>
      <c r="B3" s="177"/>
      <c r="C3" s="177"/>
      <c r="D3" s="177"/>
      <c r="E3" s="177"/>
      <c r="F3" s="178"/>
      <c r="H3" s="179" t="s">
        <v>33</v>
      </c>
      <c r="I3" s="180"/>
      <c r="J3" s="180"/>
      <c r="K3" s="181"/>
      <c r="M3" s="182" t="s">
        <v>34</v>
      </c>
      <c r="N3" s="183"/>
      <c r="O3" s="184"/>
    </row>
    <row r="4" spans="1:16" ht="26" x14ac:dyDescent="0.35">
      <c r="A4" s="49" t="s">
        <v>35</v>
      </c>
      <c r="B4" s="50" t="s">
        <v>36</v>
      </c>
      <c r="C4" s="50" t="s">
        <v>98</v>
      </c>
      <c r="D4" s="50" t="s">
        <v>99</v>
      </c>
      <c r="E4" s="50" t="s">
        <v>100</v>
      </c>
      <c r="F4" s="51" t="s">
        <v>101</v>
      </c>
      <c r="H4" s="15" t="s">
        <v>35</v>
      </c>
      <c r="I4" s="17" t="s">
        <v>36</v>
      </c>
      <c r="J4" s="17" t="s">
        <v>37</v>
      </c>
      <c r="K4" s="18" t="s">
        <v>38</v>
      </c>
      <c r="M4" s="52" t="s">
        <v>39</v>
      </c>
      <c r="N4" s="53" t="s">
        <v>40</v>
      </c>
      <c r="O4" s="20" t="s">
        <v>41</v>
      </c>
    </row>
    <row r="5" spans="1:16" ht="15" thickBot="1" x14ac:dyDescent="0.4">
      <c r="A5" s="57"/>
      <c r="B5" s="58"/>
      <c r="C5" s="59"/>
      <c r="D5" s="59"/>
      <c r="E5" s="60">
        <f t="shared" ref="E5:F20" si="0">C5/2.66</f>
        <v>0</v>
      </c>
      <c r="F5" s="60">
        <f t="shared" si="0"/>
        <v>0</v>
      </c>
      <c r="H5" s="63" t="s">
        <v>42</v>
      </c>
      <c r="I5" s="64"/>
      <c r="J5" s="65"/>
      <c r="K5" s="64"/>
      <c r="M5" s="48">
        <f>SUM(E5:E56)+SUM(J5:J56)</f>
        <v>0</v>
      </c>
      <c r="N5" s="56">
        <f>SUM(F5:F35)+SUM(K5:K129)</f>
        <v>0</v>
      </c>
      <c r="O5" s="21" t="e">
        <f>N5/M5</f>
        <v>#DIV/0!</v>
      </c>
    </row>
    <row r="6" spans="1:16" ht="15.65" customHeight="1" x14ac:dyDescent="0.35">
      <c r="A6" s="57"/>
      <c r="B6" s="58"/>
      <c r="C6" s="59"/>
      <c r="D6" s="59"/>
      <c r="E6" s="60">
        <f t="shared" si="0"/>
        <v>0</v>
      </c>
      <c r="F6" s="60">
        <f t="shared" si="0"/>
        <v>0</v>
      </c>
      <c r="H6" s="63" t="s">
        <v>102</v>
      </c>
      <c r="I6" s="64"/>
      <c r="J6" s="65"/>
      <c r="K6" s="64"/>
      <c r="M6" s="185" t="s">
        <v>123</v>
      </c>
      <c r="N6" s="186"/>
      <c r="O6" s="187"/>
    </row>
    <row r="7" spans="1:16" ht="14.4" customHeight="1" x14ac:dyDescent="0.35">
      <c r="A7" s="57"/>
      <c r="B7" s="58"/>
      <c r="C7" s="59"/>
      <c r="D7" s="59"/>
      <c r="E7" s="60">
        <f t="shared" si="0"/>
        <v>0</v>
      </c>
      <c r="F7" s="60">
        <f t="shared" si="0"/>
        <v>0</v>
      </c>
      <c r="H7" s="63" t="s">
        <v>103</v>
      </c>
      <c r="I7" s="64"/>
      <c r="J7" s="65"/>
      <c r="K7" s="64"/>
      <c r="M7" s="188"/>
      <c r="N7" s="189"/>
      <c r="O7" s="190"/>
    </row>
    <row r="8" spans="1:16" ht="15" thickBot="1" x14ac:dyDescent="0.4">
      <c r="A8" s="57"/>
      <c r="B8" s="58"/>
      <c r="C8" s="59"/>
      <c r="D8" s="59"/>
      <c r="E8" s="60">
        <f t="shared" si="0"/>
        <v>0</v>
      </c>
      <c r="F8" s="60">
        <f t="shared" si="0"/>
        <v>0</v>
      </c>
      <c r="H8" s="63" t="s">
        <v>104</v>
      </c>
      <c r="I8" s="64"/>
      <c r="J8" s="65"/>
      <c r="K8" s="64"/>
      <c r="M8" s="191"/>
      <c r="N8" s="192"/>
      <c r="O8" s="193"/>
    </row>
    <row r="9" spans="1:16" x14ac:dyDescent="0.35">
      <c r="A9" s="57"/>
      <c r="B9" s="57"/>
      <c r="C9" s="57"/>
      <c r="D9" s="57"/>
      <c r="E9" s="60">
        <f t="shared" si="0"/>
        <v>0</v>
      </c>
      <c r="F9" s="60">
        <f t="shared" si="0"/>
        <v>0</v>
      </c>
      <c r="H9" s="63" t="s">
        <v>105</v>
      </c>
      <c r="I9" s="64"/>
      <c r="J9" s="65"/>
      <c r="K9" s="64"/>
      <c r="M9" s="73" t="s">
        <v>124</v>
      </c>
      <c r="N9" s="74"/>
      <c r="O9" s="74"/>
      <c r="P9" s="75"/>
    </row>
    <row r="10" spans="1:16" x14ac:dyDescent="0.35">
      <c r="A10" s="57"/>
      <c r="B10" s="57"/>
      <c r="C10" s="57"/>
      <c r="D10" s="57"/>
      <c r="E10" s="60">
        <f t="shared" si="0"/>
        <v>0</v>
      </c>
      <c r="F10" s="60">
        <f t="shared" si="0"/>
        <v>0</v>
      </c>
      <c r="H10" s="63" t="s">
        <v>95</v>
      </c>
      <c r="I10" s="64"/>
      <c r="J10" s="65"/>
      <c r="K10" s="64"/>
      <c r="M10" s="76" t="s">
        <v>36</v>
      </c>
      <c r="N10" s="77" t="s">
        <v>125</v>
      </c>
      <c r="O10" s="78" t="s">
        <v>36</v>
      </c>
      <c r="P10" s="79" t="s">
        <v>126</v>
      </c>
    </row>
    <row r="11" spans="1:16" x14ac:dyDescent="0.35">
      <c r="A11" s="57"/>
      <c r="B11" s="57"/>
      <c r="C11" s="57"/>
      <c r="D11" s="57"/>
      <c r="E11" s="60">
        <f t="shared" si="0"/>
        <v>0</v>
      </c>
      <c r="F11" s="60">
        <f t="shared" si="0"/>
        <v>0</v>
      </c>
      <c r="H11" s="63" t="s">
        <v>106</v>
      </c>
      <c r="I11" s="64"/>
      <c r="J11" s="65"/>
      <c r="K11" s="64"/>
      <c r="M11" s="80" t="s">
        <v>127</v>
      </c>
      <c r="N11" s="81">
        <v>4</v>
      </c>
      <c r="O11" s="82" t="s">
        <v>127</v>
      </c>
      <c r="P11" s="71">
        <v>1.36</v>
      </c>
    </row>
    <row r="12" spans="1:16" x14ac:dyDescent="0.35">
      <c r="A12" s="57"/>
      <c r="B12" s="57"/>
      <c r="C12" s="57"/>
      <c r="D12" s="57"/>
      <c r="E12" s="60">
        <f t="shared" si="0"/>
        <v>0</v>
      </c>
      <c r="F12" s="60">
        <f t="shared" si="0"/>
        <v>0</v>
      </c>
      <c r="H12" s="63" t="s">
        <v>47</v>
      </c>
      <c r="I12" s="64"/>
      <c r="J12" s="65"/>
      <c r="K12" s="64"/>
      <c r="M12" s="83" t="s">
        <v>128</v>
      </c>
      <c r="N12" s="81">
        <v>3.7</v>
      </c>
      <c r="O12" s="84" t="s">
        <v>128</v>
      </c>
      <c r="P12" s="71">
        <v>1.258</v>
      </c>
    </row>
    <row r="13" spans="1:16" x14ac:dyDescent="0.35">
      <c r="A13" s="57"/>
      <c r="B13" s="57"/>
      <c r="C13" s="57"/>
      <c r="D13" s="57"/>
      <c r="E13" s="60">
        <f t="shared" si="0"/>
        <v>0</v>
      </c>
      <c r="F13" s="60">
        <f t="shared" si="0"/>
        <v>0</v>
      </c>
      <c r="H13" s="63" t="s">
        <v>48</v>
      </c>
      <c r="I13" s="64"/>
      <c r="J13" s="65"/>
      <c r="K13" s="64"/>
      <c r="M13" s="83" t="s">
        <v>129</v>
      </c>
      <c r="N13" s="81">
        <v>3.3</v>
      </c>
      <c r="O13" s="84" t="s">
        <v>129</v>
      </c>
      <c r="P13" s="71">
        <v>1.1220000000000001</v>
      </c>
    </row>
    <row r="14" spans="1:16" ht="14.4" customHeight="1" x14ac:dyDescent="0.35">
      <c r="A14" s="57"/>
      <c r="B14" s="57"/>
      <c r="C14" s="57"/>
      <c r="D14" s="57"/>
      <c r="E14" s="60">
        <f t="shared" si="0"/>
        <v>0</v>
      </c>
      <c r="F14" s="60">
        <f t="shared" si="0"/>
        <v>0</v>
      </c>
      <c r="H14" s="63" t="s">
        <v>49</v>
      </c>
      <c r="I14" s="64"/>
      <c r="J14" s="65"/>
      <c r="K14" s="64"/>
      <c r="M14" s="83" t="s">
        <v>130</v>
      </c>
      <c r="N14" s="81">
        <v>3</v>
      </c>
      <c r="O14" s="84" t="s">
        <v>130</v>
      </c>
      <c r="P14" s="71">
        <v>1.02</v>
      </c>
    </row>
    <row r="15" spans="1:16" x14ac:dyDescent="0.35">
      <c r="A15" s="57"/>
      <c r="B15" s="57"/>
      <c r="C15" s="57"/>
      <c r="D15" s="57"/>
      <c r="E15" s="60">
        <f t="shared" si="0"/>
        <v>0</v>
      </c>
      <c r="F15" s="60">
        <f t="shared" si="0"/>
        <v>0</v>
      </c>
      <c r="H15" s="63" t="s">
        <v>50</v>
      </c>
      <c r="I15" s="64"/>
      <c r="J15" s="65"/>
      <c r="K15" s="64"/>
      <c r="M15" s="83" t="s">
        <v>131</v>
      </c>
      <c r="N15" s="81">
        <v>2.7</v>
      </c>
      <c r="O15" s="84" t="s">
        <v>131</v>
      </c>
      <c r="P15" s="71">
        <v>0.91800000000000004</v>
      </c>
    </row>
    <row r="16" spans="1:16" x14ac:dyDescent="0.35">
      <c r="A16" s="57"/>
      <c r="B16" s="57"/>
      <c r="C16" s="57"/>
      <c r="D16" s="57"/>
      <c r="E16" s="60">
        <f t="shared" si="0"/>
        <v>0</v>
      </c>
      <c r="F16" s="60">
        <f t="shared" si="0"/>
        <v>0</v>
      </c>
      <c r="H16" s="63" t="s">
        <v>51</v>
      </c>
      <c r="I16" s="64"/>
      <c r="J16" s="65"/>
      <c r="K16" s="64"/>
      <c r="M16" s="83" t="s">
        <v>132</v>
      </c>
      <c r="N16" s="81">
        <v>2.2999999999999998</v>
      </c>
      <c r="O16" s="84" t="s">
        <v>132</v>
      </c>
      <c r="P16" s="71">
        <v>0.78200000000000003</v>
      </c>
    </row>
    <row r="17" spans="1:16" ht="15.65" customHeight="1" x14ac:dyDescent="0.35">
      <c r="A17" s="57"/>
      <c r="B17" s="57"/>
      <c r="C17" s="57"/>
      <c r="D17" s="57"/>
      <c r="E17" s="60">
        <f t="shared" si="0"/>
        <v>0</v>
      </c>
      <c r="F17" s="60">
        <f t="shared" si="0"/>
        <v>0</v>
      </c>
      <c r="H17" s="63" t="s">
        <v>44</v>
      </c>
      <c r="I17" s="64"/>
      <c r="J17" s="65"/>
      <c r="K17" s="64"/>
      <c r="M17" s="83" t="s">
        <v>133</v>
      </c>
      <c r="N17" s="81">
        <v>2</v>
      </c>
      <c r="O17" s="84" t="s">
        <v>133</v>
      </c>
      <c r="P17" s="71">
        <v>0.68</v>
      </c>
    </row>
    <row r="18" spans="1:16" x14ac:dyDescent="0.35">
      <c r="A18" s="57"/>
      <c r="B18" s="57"/>
      <c r="C18" s="57"/>
      <c r="D18" s="57"/>
      <c r="E18" s="60">
        <f t="shared" si="0"/>
        <v>0</v>
      </c>
      <c r="F18" s="60">
        <f t="shared" si="0"/>
        <v>0</v>
      </c>
      <c r="H18" s="63" t="s">
        <v>46</v>
      </c>
      <c r="I18" s="64"/>
      <c r="J18" s="65"/>
      <c r="K18" s="64"/>
      <c r="M18" s="83" t="s">
        <v>134</v>
      </c>
      <c r="N18" s="81">
        <v>1.7</v>
      </c>
      <c r="O18" s="84" t="s">
        <v>134</v>
      </c>
      <c r="P18" s="71">
        <v>0.57799999999999996</v>
      </c>
    </row>
    <row r="19" spans="1:16" x14ac:dyDescent="0.35">
      <c r="A19" s="57"/>
      <c r="B19" s="57"/>
      <c r="C19" s="57"/>
      <c r="D19" s="57"/>
      <c r="E19" s="60">
        <f t="shared" si="0"/>
        <v>0</v>
      </c>
      <c r="F19" s="60">
        <f t="shared" si="0"/>
        <v>0</v>
      </c>
      <c r="H19" s="63" t="s">
        <v>43</v>
      </c>
      <c r="I19" s="64"/>
      <c r="J19" s="65"/>
      <c r="K19" s="64"/>
      <c r="M19" s="83" t="s">
        <v>135</v>
      </c>
      <c r="N19" s="81">
        <v>1</v>
      </c>
      <c r="O19" s="84" t="s">
        <v>135</v>
      </c>
      <c r="P19" s="71">
        <v>0.34</v>
      </c>
    </row>
    <row r="20" spans="1:16" ht="15" thickBot="1" x14ac:dyDescent="0.4">
      <c r="A20" s="57"/>
      <c r="B20" s="57"/>
      <c r="C20" s="57"/>
      <c r="D20" s="57"/>
      <c r="E20" s="60">
        <f t="shared" si="0"/>
        <v>0</v>
      </c>
      <c r="F20" s="60">
        <f t="shared" si="0"/>
        <v>0</v>
      </c>
      <c r="H20" s="63" t="s">
        <v>45</v>
      </c>
      <c r="I20" s="64"/>
      <c r="J20" s="65"/>
      <c r="K20" s="64"/>
      <c r="M20" s="85" t="s">
        <v>136</v>
      </c>
      <c r="N20" s="86">
        <v>0</v>
      </c>
      <c r="O20" s="87" t="s">
        <v>136</v>
      </c>
      <c r="P20" s="72">
        <v>0</v>
      </c>
    </row>
    <row r="21" spans="1:16" x14ac:dyDescent="0.35">
      <c r="A21" s="57"/>
      <c r="B21" s="57"/>
      <c r="C21" s="57"/>
      <c r="D21" s="57"/>
      <c r="E21" s="60">
        <f t="shared" ref="E21:F35" si="1">C21/2.66</f>
        <v>0</v>
      </c>
      <c r="F21" s="60">
        <f t="shared" si="1"/>
        <v>0</v>
      </c>
      <c r="H21" s="63" t="s">
        <v>107</v>
      </c>
      <c r="I21" s="64"/>
      <c r="J21" s="65"/>
      <c r="K21" s="64"/>
    </row>
    <row r="22" spans="1:16" x14ac:dyDescent="0.35">
      <c r="A22" s="57"/>
      <c r="B22" s="57"/>
      <c r="C22" s="57"/>
      <c r="D22" s="57"/>
      <c r="E22" s="60">
        <f t="shared" si="1"/>
        <v>0</v>
      </c>
      <c r="F22" s="60">
        <f t="shared" si="1"/>
        <v>0</v>
      </c>
      <c r="H22" s="63" t="s">
        <v>108</v>
      </c>
      <c r="I22" s="64"/>
      <c r="J22" s="65"/>
      <c r="K22" s="64"/>
    </row>
    <row r="23" spans="1:16" x14ac:dyDescent="0.35">
      <c r="A23" s="57"/>
      <c r="B23" s="57"/>
      <c r="C23" s="57"/>
      <c r="D23" s="57"/>
      <c r="E23" s="60">
        <f t="shared" si="1"/>
        <v>0</v>
      </c>
      <c r="F23" s="60">
        <f t="shared" si="1"/>
        <v>0</v>
      </c>
      <c r="H23" s="63" t="s">
        <v>109</v>
      </c>
      <c r="I23" s="64"/>
      <c r="J23" s="65"/>
      <c r="K23" s="64"/>
    </row>
    <row r="24" spans="1:16" x14ac:dyDescent="0.35">
      <c r="A24" s="57"/>
      <c r="B24" s="57"/>
      <c r="C24" s="57"/>
      <c r="D24" s="57"/>
      <c r="E24" s="60">
        <f t="shared" si="1"/>
        <v>0</v>
      </c>
      <c r="F24" s="60">
        <f t="shared" si="1"/>
        <v>0</v>
      </c>
      <c r="H24" s="63" t="s">
        <v>52</v>
      </c>
      <c r="I24" s="64"/>
      <c r="J24" s="65"/>
      <c r="K24" s="64"/>
    </row>
    <row r="25" spans="1:16" x14ac:dyDescent="0.35">
      <c r="A25" s="57"/>
      <c r="B25" s="57"/>
      <c r="C25" s="57"/>
      <c r="D25" s="57"/>
      <c r="E25" s="60">
        <f t="shared" si="1"/>
        <v>0</v>
      </c>
      <c r="F25" s="60">
        <f t="shared" si="1"/>
        <v>0</v>
      </c>
      <c r="H25" s="63" t="s">
        <v>53</v>
      </c>
      <c r="I25" s="64"/>
      <c r="J25" s="65"/>
      <c r="K25" s="64"/>
    </row>
    <row r="26" spans="1:16" x14ac:dyDescent="0.35">
      <c r="A26" s="57"/>
      <c r="B26" s="57"/>
      <c r="C26" s="57"/>
      <c r="D26" s="57"/>
      <c r="E26" s="60">
        <f t="shared" si="1"/>
        <v>0</v>
      </c>
      <c r="F26" s="60">
        <f t="shared" si="1"/>
        <v>0</v>
      </c>
      <c r="H26" s="63" t="s">
        <v>54</v>
      </c>
      <c r="I26" s="64"/>
      <c r="J26" s="65"/>
      <c r="K26" s="64"/>
    </row>
    <row r="27" spans="1:16" x14ac:dyDescent="0.35">
      <c r="A27" s="57"/>
      <c r="B27" s="57"/>
      <c r="C27" s="57"/>
      <c r="D27" s="57"/>
      <c r="E27" s="60">
        <f t="shared" si="1"/>
        <v>0</v>
      </c>
      <c r="F27" s="60">
        <f t="shared" si="1"/>
        <v>0</v>
      </c>
      <c r="H27" s="63" t="s">
        <v>94</v>
      </c>
      <c r="I27" s="64"/>
      <c r="J27" s="65"/>
      <c r="K27" s="64"/>
    </row>
    <row r="28" spans="1:16" x14ac:dyDescent="0.35">
      <c r="A28" s="57"/>
      <c r="B28" s="57"/>
      <c r="C28" s="57"/>
      <c r="D28" s="57"/>
      <c r="E28" s="60">
        <f t="shared" si="1"/>
        <v>0</v>
      </c>
      <c r="F28" s="60">
        <f t="shared" si="1"/>
        <v>0</v>
      </c>
      <c r="H28" s="63" t="s">
        <v>94</v>
      </c>
      <c r="I28" s="64"/>
      <c r="J28" s="65"/>
      <c r="K28" s="64"/>
    </row>
    <row r="29" spans="1:16" x14ac:dyDescent="0.35">
      <c r="A29" s="57"/>
      <c r="B29" s="57"/>
      <c r="C29" s="57"/>
      <c r="D29" s="57"/>
      <c r="E29" s="60">
        <f t="shared" si="1"/>
        <v>0</v>
      </c>
      <c r="F29" s="60">
        <f t="shared" si="1"/>
        <v>0</v>
      </c>
      <c r="H29" s="63" t="s">
        <v>110</v>
      </c>
      <c r="I29" s="64"/>
      <c r="J29" s="65"/>
      <c r="K29" s="64"/>
    </row>
    <row r="30" spans="1:16" x14ac:dyDescent="0.35">
      <c r="A30" s="57"/>
      <c r="B30" s="57"/>
      <c r="C30" s="57"/>
      <c r="D30" s="57"/>
      <c r="E30" s="60">
        <f t="shared" si="1"/>
        <v>0</v>
      </c>
      <c r="F30" s="60">
        <f t="shared" si="1"/>
        <v>0</v>
      </c>
      <c r="H30" s="63" t="s">
        <v>162</v>
      </c>
      <c r="I30" s="64"/>
      <c r="J30" s="65"/>
      <c r="K30" s="64"/>
    </row>
    <row r="31" spans="1:16" x14ac:dyDescent="0.35">
      <c r="A31" s="57"/>
      <c r="B31" s="57"/>
      <c r="C31" s="57"/>
      <c r="D31" s="57"/>
      <c r="E31" s="60">
        <f t="shared" si="1"/>
        <v>0</v>
      </c>
      <c r="F31" s="60">
        <f t="shared" si="1"/>
        <v>0</v>
      </c>
      <c r="H31" s="63" t="s">
        <v>55</v>
      </c>
      <c r="I31" s="64"/>
      <c r="J31" s="65"/>
      <c r="K31" s="64"/>
    </row>
    <row r="32" spans="1:16" x14ac:dyDescent="0.35">
      <c r="A32" s="57"/>
      <c r="B32" s="57"/>
      <c r="C32" s="57"/>
      <c r="D32" s="57"/>
      <c r="E32" s="60">
        <f t="shared" si="1"/>
        <v>0</v>
      </c>
      <c r="F32" s="60">
        <f t="shared" si="1"/>
        <v>0</v>
      </c>
      <c r="H32" s="63" t="s">
        <v>55</v>
      </c>
      <c r="I32" s="64"/>
      <c r="J32" s="65"/>
      <c r="K32" s="64"/>
    </row>
    <row r="33" spans="1:11" x14ac:dyDescent="0.35">
      <c r="A33" s="57"/>
      <c r="B33" s="57"/>
      <c r="C33" s="57"/>
      <c r="D33" s="57"/>
      <c r="E33" s="60">
        <f t="shared" si="1"/>
        <v>0</v>
      </c>
      <c r="F33" s="60">
        <f t="shared" si="1"/>
        <v>0</v>
      </c>
      <c r="H33" s="63" t="s">
        <v>55</v>
      </c>
      <c r="I33" s="64"/>
      <c r="J33" s="65"/>
      <c r="K33" s="64"/>
    </row>
    <row r="34" spans="1:11" x14ac:dyDescent="0.35">
      <c r="A34" s="57"/>
      <c r="B34" s="57"/>
      <c r="C34" s="57"/>
      <c r="D34" s="57"/>
      <c r="E34" s="60">
        <f t="shared" si="1"/>
        <v>0</v>
      </c>
      <c r="F34" s="60">
        <f t="shared" si="1"/>
        <v>0</v>
      </c>
      <c r="H34" s="63" t="s">
        <v>55</v>
      </c>
      <c r="I34" s="64"/>
      <c r="J34" s="65"/>
      <c r="K34" s="64"/>
    </row>
    <row r="35" spans="1:11" x14ac:dyDescent="0.35">
      <c r="A35" s="57"/>
      <c r="B35" s="57"/>
      <c r="C35" s="57"/>
      <c r="D35" s="57"/>
      <c r="E35" s="60">
        <f t="shared" si="1"/>
        <v>0</v>
      </c>
      <c r="F35" s="60">
        <f t="shared" si="1"/>
        <v>0</v>
      </c>
      <c r="H35" s="63" t="s">
        <v>55</v>
      </c>
      <c r="I35" s="64"/>
      <c r="J35" s="65"/>
      <c r="K35" s="64"/>
    </row>
    <row r="36" spans="1:11" x14ac:dyDescent="0.35">
      <c r="A36" s="57"/>
      <c r="B36" s="57"/>
      <c r="C36" s="57"/>
      <c r="D36" s="57"/>
      <c r="E36" s="60"/>
      <c r="F36" s="60"/>
      <c r="H36" s="63" t="s">
        <v>55</v>
      </c>
      <c r="I36" s="64"/>
      <c r="J36" s="65"/>
      <c r="K36" s="64"/>
    </row>
    <row r="37" spans="1:11" x14ac:dyDescent="0.35">
      <c r="A37" s="57"/>
      <c r="B37" s="57"/>
      <c r="C37" s="57"/>
      <c r="D37" s="57"/>
      <c r="E37" s="60"/>
      <c r="F37" s="60"/>
      <c r="H37" s="63" t="s">
        <v>55</v>
      </c>
      <c r="I37" s="64"/>
      <c r="J37" s="65"/>
      <c r="K37" s="64"/>
    </row>
    <row r="38" spans="1:11" x14ac:dyDescent="0.35">
      <c r="A38" s="57"/>
      <c r="B38" s="57"/>
      <c r="C38" s="57"/>
      <c r="D38" s="57"/>
      <c r="E38" s="60"/>
      <c r="F38" s="60"/>
      <c r="H38" s="63" t="s">
        <v>55</v>
      </c>
      <c r="I38" s="64"/>
      <c r="J38" s="65"/>
      <c r="K38" s="64"/>
    </row>
    <row r="39" spans="1:11" x14ac:dyDescent="0.35">
      <c r="A39" s="57"/>
      <c r="B39" s="57"/>
      <c r="C39" s="57"/>
      <c r="D39" s="57"/>
      <c r="E39" s="60"/>
      <c r="F39" s="60"/>
      <c r="H39" s="63"/>
      <c r="I39" s="64"/>
      <c r="J39" s="65"/>
      <c r="K39" s="64"/>
    </row>
    <row r="40" spans="1:11" x14ac:dyDescent="0.35">
      <c r="I40" s="61"/>
      <c r="K40" s="62"/>
    </row>
    <row r="41" spans="1:11" x14ac:dyDescent="0.35">
      <c r="I41" s="61"/>
      <c r="K41" s="62"/>
    </row>
    <row r="42" spans="1:11" x14ac:dyDescent="0.35">
      <c r="I42" s="61"/>
      <c r="K42" s="62"/>
    </row>
    <row r="43" spans="1:11" x14ac:dyDescent="0.35">
      <c r="I43" s="61"/>
      <c r="K43" s="62"/>
    </row>
    <row r="44" spans="1:11" x14ac:dyDescent="0.35">
      <c r="I44" s="61"/>
      <c r="K44" s="62"/>
    </row>
    <row r="45" spans="1:11" x14ac:dyDescent="0.35">
      <c r="I45" s="61"/>
      <c r="K45" s="62"/>
    </row>
    <row r="46" spans="1:11" x14ac:dyDescent="0.35">
      <c r="I46" s="61"/>
      <c r="K46" s="62"/>
    </row>
    <row r="47" spans="1:11" x14ac:dyDescent="0.35">
      <c r="I47" s="61"/>
      <c r="K47" s="62"/>
    </row>
    <row r="48" spans="1:11" x14ac:dyDescent="0.35">
      <c r="I48" s="61"/>
      <c r="K48" s="62"/>
    </row>
    <row r="49" spans="9:11" x14ac:dyDescent="0.35">
      <c r="I49" s="61"/>
      <c r="K49" s="62"/>
    </row>
    <row r="50" spans="9:11" x14ac:dyDescent="0.35">
      <c r="I50" s="61"/>
      <c r="K50" s="62"/>
    </row>
    <row r="51" spans="9:11" x14ac:dyDescent="0.35">
      <c r="I51" s="61"/>
      <c r="K51" s="62"/>
    </row>
    <row r="52" spans="9:11" x14ac:dyDescent="0.35">
      <c r="I52" s="61"/>
      <c r="K52" s="62"/>
    </row>
    <row r="53" spans="9:11" x14ac:dyDescent="0.35">
      <c r="I53" s="61"/>
      <c r="K53" s="62"/>
    </row>
    <row r="54" spans="9:11" x14ac:dyDescent="0.35">
      <c r="I54" s="61"/>
      <c r="K54" s="62"/>
    </row>
    <row r="55" spans="9:11" x14ac:dyDescent="0.35">
      <c r="I55" s="61"/>
      <c r="K55" s="62"/>
    </row>
    <row r="56" spans="9:11" x14ac:dyDescent="0.35">
      <c r="I56" s="61"/>
      <c r="K56" s="62"/>
    </row>
    <row r="57" spans="9:11" x14ac:dyDescent="0.35">
      <c r="I57" s="61"/>
      <c r="K57" s="62"/>
    </row>
    <row r="58" spans="9:11" x14ac:dyDescent="0.35">
      <c r="I58" s="61"/>
      <c r="K58" s="62"/>
    </row>
    <row r="59" spans="9:11" x14ac:dyDescent="0.35">
      <c r="I59" s="61"/>
      <c r="K59" s="62"/>
    </row>
    <row r="60" spans="9:11" x14ac:dyDescent="0.35">
      <c r="I60" s="61"/>
      <c r="K60" s="62"/>
    </row>
    <row r="61" spans="9:11" x14ac:dyDescent="0.35">
      <c r="I61" s="61"/>
      <c r="K61" s="62"/>
    </row>
    <row r="62" spans="9:11" x14ac:dyDescent="0.35">
      <c r="I62" s="61"/>
      <c r="K62" s="62"/>
    </row>
    <row r="63" spans="9:11" x14ac:dyDescent="0.35">
      <c r="I63" s="61"/>
      <c r="K63" s="62"/>
    </row>
    <row r="64" spans="9:11" x14ac:dyDescent="0.35">
      <c r="I64" s="61"/>
      <c r="K64" s="62"/>
    </row>
    <row r="65" spans="9:11" x14ac:dyDescent="0.35">
      <c r="I65" s="61"/>
      <c r="K65" s="62"/>
    </row>
    <row r="66" spans="9:11" x14ac:dyDescent="0.35">
      <c r="I66" s="61"/>
      <c r="K66" s="62"/>
    </row>
    <row r="67" spans="9:11" x14ac:dyDescent="0.35">
      <c r="I67" s="61"/>
      <c r="K67" s="62"/>
    </row>
    <row r="68" spans="9:11" x14ac:dyDescent="0.35">
      <c r="I68" s="61"/>
      <c r="K68" s="62"/>
    </row>
    <row r="69" spans="9:11" x14ac:dyDescent="0.35">
      <c r="I69" s="61"/>
      <c r="K69" s="62"/>
    </row>
    <row r="70" spans="9:11" x14ac:dyDescent="0.35">
      <c r="I70" s="61"/>
      <c r="K70" s="62"/>
    </row>
    <row r="71" spans="9:11" x14ac:dyDescent="0.35">
      <c r="I71" s="61"/>
      <c r="K71" s="62"/>
    </row>
    <row r="72" spans="9:11" x14ac:dyDescent="0.35">
      <c r="I72" s="61"/>
      <c r="K72" s="62"/>
    </row>
    <row r="73" spans="9:11" x14ac:dyDescent="0.35">
      <c r="I73" s="61"/>
      <c r="K73" s="62"/>
    </row>
    <row r="74" spans="9:11" x14ac:dyDescent="0.35">
      <c r="I74" s="61"/>
      <c r="K74" s="62"/>
    </row>
    <row r="75" spans="9:11" x14ac:dyDescent="0.35">
      <c r="I75" s="61"/>
      <c r="K75" s="62"/>
    </row>
    <row r="76" spans="9:11" x14ac:dyDescent="0.35">
      <c r="I76" s="61"/>
      <c r="K76" s="62"/>
    </row>
    <row r="77" spans="9:11" x14ac:dyDescent="0.35">
      <c r="I77" s="61"/>
      <c r="K77" s="62"/>
    </row>
    <row r="78" spans="9:11" x14ac:dyDescent="0.35">
      <c r="I78" s="61"/>
      <c r="K78" s="62"/>
    </row>
    <row r="79" spans="9:11" x14ac:dyDescent="0.35">
      <c r="I79" s="61"/>
      <c r="K79" s="62"/>
    </row>
    <row r="80" spans="9:11" x14ac:dyDescent="0.35">
      <c r="I80" s="61"/>
      <c r="K80" s="62"/>
    </row>
    <row r="81" spans="9:11" x14ac:dyDescent="0.35">
      <c r="I81" s="61"/>
      <c r="K81" s="62"/>
    </row>
    <row r="82" spans="9:11" x14ac:dyDescent="0.35">
      <c r="I82" s="61"/>
      <c r="K82" s="62"/>
    </row>
    <row r="83" spans="9:11" x14ac:dyDescent="0.35">
      <c r="I83" s="61"/>
      <c r="K83" s="62"/>
    </row>
    <row r="84" spans="9:11" x14ac:dyDescent="0.35">
      <c r="I84" s="61"/>
      <c r="K84" s="62"/>
    </row>
    <row r="85" spans="9:11" x14ac:dyDescent="0.35">
      <c r="I85" s="61"/>
      <c r="K85" s="62"/>
    </row>
    <row r="86" spans="9:11" x14ac:dyDescent="0.35">
      <c r="I86" s="61"/>
      <c r="K86" s="62"/>
    </row>
    <row r="87" spans="9:11" x14ac:dyDescent="0.35">
      <c r="I87" s="61"/>
      <c r="K87" s="62"/>
    </row>
    <row r="88" spans="9:11" x14ac:dyDescent="0.35">
      <c r="I88" s="61"/>
      <c r="K88" s="62"/>
    </row>
    <row r="89" spans="9:11" x14ac:dyDescent="0.35">
      <c r="I89" s="61"/>
      <c r="K89" s="62"/>
    </row>
    <row r="90" spans="9:11" x14ac:dyDescent="0.35">
      <c r="I90" s="61"/>
      <c r="K90" s="62"/>
    </row>
    <row r="91" spans="9:11" x14ac:dyDescent="0.35">
      <c r="I91" s="61"/>
      <c r="K91" s="62"/>
    </row>
    <row r="92" spans="9:11" x14ac:dyDescent="0.35">
      <c r="I92" s="61"/>
      <c r="K92" s="62"/>
    </row>
    <row r="93" spans="9:11" x14ac:dyDescent="0.35">
      <c r="I93" s="61"/>
      <c r="K93" s="62"/>
    </row>
    <row r="94" spans="9:11" x14ac:dyDescent="0.35">
      <c r="I94" s="61"/>
      <c r="K94" s="62"/>
    </row>
    <row r="95" spans="9:11" x14ac:dyDescent="0.35">
      <c r="I95" s="61"/>
      <c r="K95" s="62"/>
    </row>
    <row r="96" spans="9:11" x14ac:dyDescent="0.35">
      <c r="I96" s="61"/>
      <c r="K96" s="62"/>
    </row>
    <row r="97" spans="9:11" x14ac:dyDescent="0.35">
      <c r="I97" s="61"/>
      <c r="K97" s="62"/>
    </row>
    <row r="98" spans="9:11" x14ac:dyDescent="0.35">
      <c r="I98" s="61"/>
      <c r="K98" s="62"/>
    </row>
    <row r="99" spans="9:11" x14ac:dyDescent="0.35">
      <c r="I99" s="61"/>
      <c r="K99" s="62"/>
    </row>
    <row r="100" spans="9:11" x14ac:dyDescent="0.35">
      <c r="I100" s="61"/>
    </row>
    <row r="101" spans="9:11" x14ac:dyDescent="0.35">
      <c r="I101" s="61"/>
    </row>
    <row r="102" spans="9:11" x14ac:dyDescent="0.35">
      <c r="I102" s="61"/>
    </row>
    <row r="103" spans="9:11" x14ac:dyDescent="0.35">
      <c r="I103" s="61"/>
    </row>
    <row r="104" spans="9:11" x14ac:dyDescent="0.35">
      <c r="I104" s="61"/>
    </row>
    <row r="105" spans="9:11" x14ac:dyDescent="0.35">
      <c r="I105" s="61"/>
    </row>
    <row r="106" spans="9:11" x14ac:dyDescent="0.35">
      <c r="I106" s="61"/>
    </row>
    <row r="107" spans="9:11" x14ac:dyDescent="0.35">
      <c r="I107" s="61"/>
    </row>
  </sheetData>
  <mergeCells count="6">
    <mergeCell ref="M6:O8"/>
    <mergeCell ref="A1:O1"/>
    <mergeCell ref="A2:O2"/>
    <mergeCell ref="A3:F3"/>
    <mergeCell ref="H3:K3"/>
    <mergeCell ref="M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124B8-0B4D-489C-BB06-0A35EF88D097}">
  <dimension ref="A1:I27"/>
  <sheetViews>
    <sheetView workbookViewId="0">
      <selection activeCell="C27" sqref="C27"/>
    </sheetView>
  </sheetViews>
  <sheetFormatPr defaultRowHeight="14.5" x14ac:dyDescent="0.35"/>
  <cols>
    <col min="2" max="2" width="3.81640625" customWidth="1"/>
    <col min="3" max="3" width="57.6328125" customWidth="1"/>
    <col min="4" max="4" width="3.54296875" customWidth="1"/>
    <col min="5" max="5" width="20.08984375" customWidth="1"/>
    <col min="7" max="7" width="22.90625" customWidth="1"/>
    <col min="9" max="9" width="21.54296875" customWidth="1"/>
  </cols>
  <sheetData>
    <row r="1" spans="1:9" ht="18.5" x14ac:dyDescent="0.45">
      <c r="A1" s="3">
        <v>2022</v>
      </c>
      <c r="C1" s="8" t="s">
        <v>16</v>
      </c>
    </row>
    <row r="2" spans="1:9" ht="18.5" x14ac:dyDescent="0.45">
      <c r="A2" s="3">
        <v>2023</v>
      </c>
      <c r="C2" s="8" t="s">
        <v>17</v>
      </c>
      <c r="E2" t="s">
        <v>58</v>
      </c>
      <c r="G2" t="s">
        <v>68</v>
      </c>
      <c r="I2" t="s">
        <v>70</v>
      </c>
    </row>
    <row r="3" spans="1:9" ht="18.5" x14ac:dyDescent="0.45">
      <c r="A3" s="3">
        <v>2024</v>
      </c>
      <c r="C3" s="8" t="s">
        <v>12</v>
      </c>
      <c r="E3" t="s">
        <v>59</v>
      </c>
      <c r="G3" t="s">
        <v>69</v>
      </c>
      <c r="I3" t="s">
        <v>71</v>
      </c>
    </row>
    <row r="4" spans="1:9" ht="18.5" x14ac:dyDescent="0.45">
      <c r="A4" s="3">
        <v>2025</v>
      </c>
      <c r="C4" s="8" t="s">
        <v>13</v>
      </c>
      <c r="E4" t="s">
        <v>60</v>
      </c>
      <c r="G4" t="s">
        <v>72</v>
      </c>
      <c r="I4" t="s">
        <v>62</v>
      </c>
    </row>
    <row r="5" spans="1:9" ht="18.5" x14ac:dyDescent="0.45">
      <c r="A5" s="3">
        <v>2026</v>
      </c>
      <c r="C5" s="8" t="s">
        <v>14</v>
      </c>
      <c r="E5" t="s">
        <v>61</v>
      </c>
      <c r="G5" t="s">
        <v>73</v>
      </c>
      <c r="I5" t="s">
        <v>74</v>
      </c>
    </row>
    <row r="6" spans="1:9" ht="18.5" x14ac:dyDescent="0.45">
      <c r="A6" s="3">
        <v>2027</v>
      </c>
      <c r="C6" s="8" t="s">
        <v>15</v>
      </c>
      <c r="E6" t="s">
        <v>62</v>
      </c>
      <c r="G6" t="s">
        <v>63</v>
      </c>
      <c r="I6" t="s">
        <v>79</v>
      </c>
    </row>
    <row r="7" spans="1:9" ht="18.5" x14ac:dyDescent="0.45">
      <c r="A7" s="3">
        <v>2028</v>
      </c>
      <c r="C7" s="8"/>
      <c r="E7" t="s">
        <v>63</v>
      </c>
      <c r="G7" t="s">
        <v>74</v>
      </c>
      <c r="I7" t="s">
        <v>81</v>
      </c>
    </row>
    <row r="8" spans="1:9" ht="18.5" x14ac:dyDescent="0.45">
      <c r="A8" s="3">
        <v>2029</v>
      </c>
      <c r="C8" s="8"/>
      <c r="E8" t="s">
        <v>64</v>
      </c>
      <c r="G8" t="s">
        <v>75</v>
      </c>
      <c r="I8" t="s">
        <v>82</v>
      </c>
    </row>
    <row r="9" spans="1:9" ht="18.5" x14ac:dyDescent="0.45">
      <c r="A9" s="3">
        <v>2030</v>
      </c>
      <c r="C9" t="s">
        <v>141</v>
      </c>
      <c r="E9" t="s">
        <v>92</v>
      </c>
      <c r="G9" t="s">
        <v>76</v>
      </c>
      <c r="I9" t="s">
        <v>83</v>
      </c>
    </row>
    <row r="10" spans="1:9" ht="18.5" x14ac:dyDescent="0.45">
      <c r="A10" s="3">
        <v>2031</v>
      </c>
      <c r="C10" t="s">
        <v>151</v>
      </c>
      <c r="E10" t="s">
        <v>65</v>
      </c>
      <c r="G10" t="s">
        <v>77</v>
      </c>
      <c r="I10" t="s">
        <v>80</v>
      </c>
    </row>
    <row r="11" spans="1:9" ht="18.5" x14ac:dyDescent="0.45">
      <c r="A11" s="3">
        <v>2032</v>
      </c>
      <c r="C11" t="s">
        <v>153</v>
      </c>
      <c r="E11" t="s">
        <v>66</v>
      </c>
      <c r="G11" t="s">
        <v>67</v>
      </c>
      <c r="I11" t="s">
        <v>66</v>
      </c>
    </row>
    <row r="12" spans="1:9" x14ac:dyDescent="0.35">
      <c r="C12" t="s">
        <v>142</v>
      </c>
      <c r="E12" t="s">
        <v>67</v>
      </c>
      <c r="G12" t="s">
        <v>78</v>
      </c>
      <c r="I12" t="s">
        <v>78</v>
      </c>
    </row>
    <row r="13" spans="1:9" x14ac:dyDescent="0.35">
      <c r="C13" t="s">
        <v>156</v>
      </c>
    </row>
    <row r="14" spans="1:9" x14ac:dyDescent="0.35">
      <c r="C14" t="s">
        <v>154</v>
      </c>
    </row>
    <row r="15" spans="1:9" x14ac:dyDescent="0.35">
      <c r="C15" t="s">
        <v>155</v>
      </c>
    </row>
    <row r="16" spans="1:9" x14ac:dyDescent="0.35">
      <c r="C16" t="s">
        <v>143</v>
      </c>
    </row>
    <row r="17" spans="3:3" x14ac:dyDescent="0.35">
      <c r="C17" t="s">
        <v>146</v>
      </c>
    </row>
    <row r="18" spans="3:3" x14ac:dyDescent="0.35">
      <c r="C18" t="s">
        <v>148</v>
      </c>
    </row>
    <row r="19" spans="3:3" x14ac:dyDescent="0.35">
      <c r="C19" t="s">
        <v>158</v>
      </c>
    </row>
    <row r="20" spans="3:3" x14ac:dyDescent="0.35">
      <c r="C20" t="s">
        <v>157</v>
      </c>
    </row>
    <row r="21" spans="3:3" x14ac:dyDescent="0.35">
      <c r="C21" t="s">
        <v>144</v>
      </c>
    </row>
    <row r="22" spans="3:3" x14ac:dyDescent="0.35">
      <c r="C22" t="s">
        <v>140</v>
      </c>
    </row>
    <row r="23" spans="3:3" x14ac:dyDescent="0.35">
      <c r="C23" t="s">
        <v>145</v>
      </c>
    </row>
    <row r="24" spans="3:3" x14ac:dyDescent="0.35">
      <c r="C24" t="s">
        <v>152</v>
      </c>
    </row>
    <row r="25" spans="3:3" x14ac:dyDescent="0.35">
      <c r="C25" t="s">
        <v>147</v>
      </c>
    </row>
    <row r="26" spans="3:3" x14ac:dyDescent="0.35">
      <c r="C26" t="s">
        <v>149</v>
      </c>
    </row>
    <row r="27" spans="3:3" x14ac:dyDescent="0.35">
      <c r="C27" t="s">
        <v>150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b22e5f-03b2-4b7e-bd53-07cbf78d0c6c">
      <Terms xmlns="http://schemas.microsoft.com/office/infopath/2007/PartnerControls"/>
    </lcf76f155ced4ddcb4097134ff3c332f>
    <TaxCatchAll xmlns="efce84db-8738-4c7b-9bdc-65b9500871f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22292D750FEE4D81B2F2DAB9F402DC" ma:contentTypeVersion="19" ma:contentTypeDescription="Create a new document." ma:contentTypeScope="" ma:versionID="0f31224545f3474a43e6d05a1cf54c58">
  <xsd:schema xmlns:xsd="http://www.w3.org/2001/XMLSchema" xmlns:xs="http://www.w3.org/2001/XMLSchema" xmlns:p="http://schemas.microsoft.com/office/2006/metadata/properties" xmlns:ns2="4bb22e5f-03b2-4b7e-bd53-07cbf78d0c6c" xmlns:ns3="2f8e0742-fa69-4e50-a673-d058ee295053" xmlns:ns4="efce84db-8738-4c7b-9bdc-65b9500871f6" targetNamespace="http://schemas.microsoft.com/office/2006/metadata/properties" ma:root="true" ma:fieldsID="9409ad78fd1f440e242ed1c1142cf2c1" ns2:_="" ns3:_="" ns4:_="">
    <xsd:import namespace="4bb22e5f-03b2-4b7e-bd53-07cbf78d0c6c"/>
    <xsd:import namespace="2f8e0742-fa69-4e50-a673-d058ee295053"/>
    <xsd:import namespace="efce84db-8738-4c7b-9bdc-65b9500871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22e5f-03b2-4b7e-bd53-07cbf78d0c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2d55d72-5afa-45f9-90b6-e0708aeee9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8e0742-fa69-4e50-a673-d058ee29505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e84db-8738-4c7b-9bdc-65b9500871f6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a065554-b632-4814-8ca1-4eae4ef7e1f7}" ma:internalName="TaxCatchAll" ma:showField="CatchAllData" ma:web="2f8e0742-fa69-4e50-a673-d058ee2950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4986EE-4FEB-412E-A451-441937385D3F}">
  <ds:schemaRefs>
    <ds:schemaRef ds:uri="http://schemas.microsoft.com/office/2006/metadata/properties"/>
    <ds:schemaRef ds:uri="http://schemas.microsoft.com/office/infopath/2007/PartnerControls"/>
    <ds:schemaRef ds:uri="4bb22e5f-03b2-4b7e-bd53-07cbf78d0c6c"/>
    <ds:schemaRef ds:uri="efce84db-8738-4c7b-9bdc-65b9500871f6"/>
  </ds:schemaRefs>
</ds:datastoreItem>
</file>

<file path=customXml/itemProps2.xml><?xml version="1.0" encoding="utf-8"?>
<ds:datastoreItem xmlns:ds="http://schemas.openxmlformats.org/officeDocument/2006/customXml" ds:itemID="{A2EE9887-83A0-41FB-B99A-19B5A68BA5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41E5C7-E15B-4301-8B31-58068E419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b22e5f-03b2-4b7e-bd53-07cbf78d0c6c"/>
    <ds:schemaRef ds:uri="2f8e0742-fa69-4e50-a673-d058ee295053"/>
    <ds:schemaRef ds:uri="efce84db-8738-4c7b-9bdc-65b9500871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Pre-Health Planning</vt:lpstr>
      <vt:lpstr>Experiences Journal</vt:lpstr>
      <vt:lpstr>Science GPA Tracking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O'Rourke</dc:creator>
  <cp:lastModifiedBy>Phil LeBlanc</cp:lastModifiedBy>
  <dcterms:created xsi:type="dcterms:W3CDTF">2024-10-15T16:29:24Z</dcterms:created>
  <dcterms:modified xsi:type="dcterms:W3CDTF">2026-05-12T18:36:02Z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0x0101003B22292D750FEE4D81B2F2DAB9F402DC</vt:lpwstr>
  </property>
</Properties>
</file>